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27" i="1" l="1"/>
  <c r="I20" i="1"/>
  <c r="L166" i="1"/>
  <c r="G166" i="1"/>
  <c r="H166" i="1"/>
  <c r="I166" i="1"/>
  <c r="J166" i="1"/>
  <c r="F166" i="1"/>
  <c r="L150" i="1"/>
  <c r="G150" i="1"/>
  <c r="H150" i="1"/>
  <c r="I150" i="1"/>
  <c r="J150" i="1"/>
  <c r="F150" i="1"/>
  <c r="L133" i="1"/>
  <c r="G133" i="1"/>
  <c r="H133" i="1"/>
  <c r="I133" i="1"/>
  <c r="J133" i="1"/>
  <c r="F133" i="1"/>
  <c r="L118" i="1"/>
  <c r="G118" i="1"/>
  <c r="H118" i="1"/>
  <c r="I118" i="1"/>
  <c r="J118" i="1"/>
  <c r="F118" i="1"/>
  <c r="L101" i="1"/>
  <c r="G101" i="1"/>
  <c r="H101" i="1"/>
  <c r="I101" i="1"/>
  <c r="J101" i="1"/>
  <c r="F101" i="1"/>
  <c r="L85" i="1"/>
  <c r="G85" i="1"/>
  <c r="H85" i="1"/>
  <c r="I85" i="1"/>
  <c r="J85" i="1"/>
  <c r="F85" i="1"/>
  <c r="L67" i="1"/>
  <c r="G67" i="1"/>
  <c r="H67" i="1"/>
  <c r="I67" i="1"/>
  <c r="J67" i="1"/>
  <c r="F67" i="1"/>
  <c r="L51" i="1"/>
  <c r="G51" i="1"/>
  <c r="H51" i="1"/>
  <c r="I51" i="1"/>
  <c r="J51" i="1"/>
  <c r="F51" i="1"/>
  <c r="L20" i="1"/>
  <c r="G20" i="1"/>
  <c r="H20" i="1"/>
  <c r="J20" i="1"/>
  <c r="F20" i="1"/>
  <c r="L34" i="1"/>
  <c r="G34" i="1"/>
  <c r="H34" i="1"/>
  <c r="I34" i="1"/>
  <c r="J34" i="1"/>
  <c r="F34" i="1"/>
  <c r="L158" i="1"/>
  <c r="G158" i="1"/>
  <c r="H158" i="1"/>
  <c r="I158" i="1"/>
  <c r="J158" i="1"/>
  <c r="F158" i="1"/>
  <c r="L142" i="1"/>
  <c r="G142" i="1"/>
  <c r="H142" i="1"/>
  <c r="I142" i="1"/>
  <c r="J142" i="1"/>
  <c r="F142" i="1"/>
  <c r="L125" i="1"/>
  <c r="G125" i="1"/>
  <c r="H125" i="1"/>
  <c r="I125" i="1"/>
  <c r="J125" i="1"/>
  <c r="F125" i="1"/>
  <c r="G109" i="1"/>
  <c r="H109" i="1"/>
  <c r="I109" i="1"/>
  <c r="J109" i="1"/>
  <c r="L109" i="1"/>
  <c r="F109" i="1"/>
  <c r="L93" i="1"/>
  <c r="G93" i="1"/>
  <c r="H93" i="1"/>
  <c r="I93" i="1"/>
  <c r="J93" i="1"/>
  <c r="F93" i="1"/>
  <c r="L76" i="1"/>
  <c r="G76" i="1"/>
  <c r="H76" i="1"/>
  <c r="I76" i="1"/>
  <c r="J76" i="1"/>
  <c r="F76" i="1"/>
  <c r="L59" i="1"/>
  <c r="G59" i="1"/>
  <c r="H59" i="1"/>
  <c r="I59" i="1"/>
  <c r="J59" i="1"/>
  <c r="F59" i="1"/>
  <c r="F27" i="1"/>
  <c r="G27" i="1"/>
  <c r="H27" i="1"/>
  <c r="I27" i="1"/>
  <c r="J27" i="1"/>
  <c r="F12" i="1"/>
  <c r="G12" i="1"/>
  <c r="H12" i="1"/>
  <c r="I12" i="1"/>
  <c r="J12" i="1"/>
  <c r="L12" i="1"/>
  <c r="B167" i="1"/>
  <c r="A167" i="1"/>
  <c r="B151" i="1"/>
  <c r="A151" i="1"/>
  <c r="B134" i="1"/>
  <c r="A134" i="1"/>
  <c r="B119" i="1"/>
  <c r="A119" i="1"/>
  <c r="B102" i="1"/>
  <c r="A102" i="1"/>
  <c r="B86" i="1"/>
  <c r="A86" i="1"/>
  <c r="B68" i="1"/>
  <c r="A68" i="1"/>
  <c r="B52" i="1"/>
  <c r="A52" i="1"/>
  <c r="L42" i="1"/>
  <c r="J42" i="1"/>
  <c r="I42" i="1"/>
  <c r="H42" i="1"/>
  <c r="G42" i="1"/>
  <c r="F42" i="1"/>
  <c r="B35" i="1"/>
  <c r="A35" i="1"/>
  <c r="B21" i="1"/>
  <c r="A21" i="1"/>
  <c r="H35" i="1"/>
  <c r="G167" i="1"/>
  <c r="I151" i="1"/>
  <c r="H151" i="1"/>
  <c r="G151" i="1"/>
  <c r="F151" i="1"/>
  <c r="I167" i="1"/>
  <c r="H167" i="1"/>
  <c r="F167" i="1"/>
  <c r="J167" i="1"/>
  <c r="L167" i="1"/>
  <c r="L151" i="1"/>
  <c r="J151" i="1"/>
  <c r="L134" i="1"/>
  <c r="F134" i="1"/>
  <c r="H134" i="1"/>
  <c r="I134" i="1"/>
  <c r="G134" i="1"/>
  <c r="J134" i="1"/>
  <c r="L119" i="1"/>
  <c r="F119" i="1"/>
  <c r="G119" i="1"/>
  <c r="H119" i="1"/>
  <c r="I119" i="1"/>
  <c r="J119" i="1"/>
  <c r="H102" i="1"/>
  <c r="L102" i="1"/>
  <c r="I102" i="1"/>
  <c r="F102" i="1"/>
  <c r="G102" i="1"/>
  <c r="J102" i="1"/>
  <c r="I86" i="1"/>
  <c r="L86" i="1"/>
  <c r="J86" i="1"/>
  <c r="F86" i="1"/>
  <c r="H86" i="1"/>
  <c r="G86" i="1"/>
  <c r="G68" i="1"/>
  <c r="J68" i="1"/>
  <c r="I68" i="1"/>
  <c r="L68" i="1"/>
  <c r="H68" i="1"/>
  <c r="F68" i="1"/>
  <c r="F52" i="1"/>
  <c r="G52" i="1"/>
  <c r="I52" i="1"/>
  <c r="J52" i="1"/>
  <c r="H52" i="1"/>
  <c r="L52" i="1"/>
  <c r="I35" i="1"/>
  <c r="G35" i="1"/>
  <c r="J35" i="1"/>
  <c r="F35" i="1"/>
  <c r="L35" i="1"/>
  <c r="J21" i="1"/>
  <c r="H21" i="1"/>
  <c r="L21" i="1"/>
  <c r="G21" i="1"/>
  <c r="F21" i="1"/>
  <c r="I21" i="1"/>
  <c r="H168" i="1"/>
  <c r="I168" i="1"/>
  <c r="G168" i="1"/>
  <c r="J168" i="1"/>
  <c r="F168" i="1"/>
  <c r="L168" i="1"/>
</calcChain>
</file>

<file path=xl/sharedStrings.xml><?xml version="1.0" encoding="utf-8"?>
<sst xmlns="http://schemas.openxmlformats.org/spreadsheetml/2006/main" count="310" uniqueCount="103">
  <si>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</si>
  <si>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</si>
  <si>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</si>
  <si>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</si>
  <si>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</si>
  <si>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</si>
  <si>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</si>
  <si>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</si>
  <si>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</si>
  <si>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</si>
  <si>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</si>
  <si>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</si>
  <si>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</si>
  <si>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</si>
  <si>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</si>
  <si>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</si>
  <si>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</si>
  <si>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</si>
  <si>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</si>
  <si>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</si>
  <si>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</si>
  <si>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</si>
  <si>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</si>
  <si>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</si>
  <si>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</si>
  <si>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</si>
  <si>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</si>
  <si>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</si>
  <si>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</si>
  <si>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</si>
  <si>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</si>
  <si>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</si>
  <si>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</si>
  <si>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</si>
  <si>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</si>
  <si>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</si>
  <si>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</si>
  <si>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 порционно</t>
  </si>
  <si>
    <t>Хлеб пшеничный</t>
  </si>
  <si>
    <t>Какао с молоком</t>
  </si>
  <si>
    <t>Суп картофельный с горохом</t>
  </si>
  <si>
    <t>Фрукты свежие(яблоко)</t>
  </si>
  <si>
    <t>Масло сливочное</t>
  </si>
  <si>
    <t>Борщ с картофелем и капустой</t>
  </si>
  <si>
    <t>Рис отварной</t>
  </si>
  <si>
    <t>Кофейный напиток с молоком</t>
  </si>
  <si>
    <t>Рагу из птицы 80/150</t>
  </si>
  <si>
    <t>Макароны отварные с сыром</t>
  </si>
  <si>
    <t>Директор ООО"Дружба"</t>
  </si>
  <si>
    <t>Марьева Т.П.</t>
  </si>
  <si>
    <t>Суп картофельный с макаронами</t>
  </si>
  <si>
    <t>Овощи свежие (помидор)</t>
  </si>
  <si>
    <t>Рассольник по -Петербургски</t>
  </si>
  <si>
    <t>Макароны отварные</t>
  </si>
  <si>
    <t>Щи из свежей капусты и картофеля</t>
  </si>
  <si>
    <t>Плов из птицы</t>
  </si>
  <si>
    <t xml:space="preserve">Пюре картофельное  </t>
  </si>
  <si>
    <t>ТТК 294</t>
  </si>
  <si>
    <t xml:space="preserve">Чай с сахаром </t>
  </si>
  <si>
    <t xml:space="preserve">Запеканка из творога с молоком сгущенным </t>
  </si>
  <si>
    <t>обед</t>
  </si>
  <si>
    <t>Каша вязкая молочная из овсяных хлопьев (Геркулес)</t>
  </si>
  <si>
    <t>ТТК290</t>
  </si>
  <si>
    <t>Компот из плодов сушеных (курага)</t>
  </si>
  <si>
    <t xml:space="preserve">Масло сливочное крестьянское </t>
  </si>
  <si>
    <t>Тефтели из говядины  60/50</t>
  </si>
  <si>
    <t>Каша  рассыпчатая гречневая</t>
  </si>
  <si>
    <t>сладкое</t>
  </si>
  <si>
    <t>ТТК 291</t>
  </si>
  <si>
    <t>Фрукты свежие (яблоко)</t>
  </si>
  <si>
    <t>ТТК294</t>
  </si>
  <si>
    <t>Каша вязкая  молочная из риса</t>
  </si>
  <si>
    <t>Тефтели из говядины  50/60</t>
  </si>
  <si>
    <t>619*</t>
  </si>
  <si>
    <t>ТТК225</t>
  </si>
  <si>
    <t>Каша пшеничная рассыпчатая</t>
  </si>
  <si>
    <t>Каша вязкая молочная из крупы (манная)</t>
  </si>
  <si>
    <t xml:space="preserve">Сыр российский </t>
  </si>
  <si>
    <t>Напиток яблочный</t>
  </si>
  <si>
    <t>1010*</t>
  </si>
  <si>
    <t>Овощи свежие (огурец)</t>
  </si>
  <si>
    <t>Каша жидкая молочная из гречневой крупы</t>
  </si>
  <si>
    <t>Чай с сахаром и лимоном</t>
  </si>
  <si>
    <t>Компот из яблок свежих</t>
  </si>
  <si>
    <t>Суп картофельный с крупой рисовой</t>
  </si>
  <si>
    <t>Компот из плодов сушенных (курага)</t>
  </si>
  <si>
    <t>Птица запеченная с гарниром "Рис отварной"</t>
  </si>
  <si>
    <t>Котлета рубленная из птицы с маслом</t>
  </si>
  <si>
    <t>Биточки из птицы с маслом</t>
  </si>
  <si>
    <t>Компот из плодов сушеных(изюм)</t>
  </si>
  <si>
    <t>Омлет натуральный со свежими овощами</t>
  </si>
  <si>
    <t>210/71</t>
  </si>
  <si>
    <t>Котлета рыбная с маслом</t>
  </si>
  <si>
    <t xml:space="preserve">Котлеты рубленые из птицы с маслом  </t>
  </si>
  <si>
    <t>Суп картофельный с крупой (рис)</t>
  </si>
  <si>
    <t xml:space="preserve">Котлета рыбная с маслом </t>
  </si>
  <si>
    <t>закуска</t>
  </si>
  <si>
    <t>Хлеб ржано-пшеничный</t>
  </si>
  <si>
    <t>Чай с сахаром</t>
  </si>
  <si>
    <t>Овощи свежие(огурец)</t>
  </si>
  <si>
    <t>Овощи солёные (огурец)</t>
  </si>
  <si>
    <t>Компот из сухофруктов</t>
  </si>
  <si>
    <t>Чай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</si>
</sst>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1" t="s">
        <v>16</v>
      </c>
      <c r="G1" s="2" t="s">
        <v>17</v>
      </c>
      <c r="H1" s="69" t="s">
        <v>48</v>
      </c>
      <c r="I1" s="69"/>
      <c r="J1" s="69"/>
      <c r="K1" s="69"/>
    </row>
    <row r="2" spans="1:12" ht="18" x14ac:dyDescent="0.2">
      <c r="A2" s="34" t="s">
        <v>6</v>
      </c>
      <c r="C2" s="2"/>
      <c r="G2" s="2" t="s">
        <v>18</v>
      </c>
      <c r="H2" s="69" t="s">
        <v>49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8">
        <v>29</v>
      </c>
      <c r="I3" s="48">
        <v>10</v>
      </c>
      <c r="J3" s="49">
        <v>2024</v>
      </c>
      <c r="K3" s="50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81</v>
      </c>
      <c r="F6" s="39">
        <v>220</v>
      </c>
      <c r="G6" s="39">
        <v>13</v>
      </c>
      <c r="H6" s="39">
        <v>8.3000000000000007</v>
      </c>
      <c r="I6" s="39">
        <v>76.099999999999994</v>
      </c>
      <c r="J6" s="39">
        <v>302</v>
      </c>
      <c r="K6" s="40">
        <v>183</v>
      </c>
      <c r="L6" s="39">
        <v>41.47</v>
      </c>
    </row>
    <row r="7" spans="1:12" ht="15" x14ac:dyDescent="0.25">
      <c r="A7" s="22"/>
      <c r="B7" s="14"/>
      <c r="C7" s="10"/>
      <c r="D7" s="6" t="s">
        <v>22</v>
      </c>
      <c r="E7" s="41" t="s">
        <v>98</v>
      </c>
      <c r="F7" s="42">
        <v>215</v>
      </c>
      <c r="G7" s="42">
        <v>0.38</v>
      </c>
      <c r="H7" s="42">
        <v>0</v>
      </c>
      <c r="I7" s="42">
        <v>13.7</v>
      </c>
      <c r="J7" s="42">
        <v>56.5</v>
      </c>
      <c r="K7" s="43">
        <v>376</v>
      </c>
      <c r="L7" s="62">
        <v>2.2599999999999998</v>
      </c>
    </row>
    <row r="8" spans="1:12" ht="15" x14ac:dyDescent="0.25">
      <c r="A8" s="22"/>
      <c r="B8" s="14"/>
      <c r="C8" s="10"/>
      <c r="D8" s="6" t="s">
        <v>23</v>
      </c>
      <c r="E8" s="41" t="s">
        <v>38</v>
      </c>
      <c r="F8" s="42">
        <v>30</v>
      </c>
      <c r="G8" s="42">
        <v>3.21</v>
      </c>
      <c r="H8" s="42">
        <v>1.4</v>
      </c>
      <c r="I8" s="42">
        <v>13.1</v>
      </c>
      <c r="J8" s="42">
        <v>82.2</v>
      </c>
      <c r="K8" s="43"/>
      <c r="L8" s="42">
        <v>2.52</v>
      </c>
    </row>
    <row r="9" spans="1:12" ht="15" x14ac:dyDescent="0.25">
      <c r="A9" s="22"/>
      <c r="B9" s="14"/>
      <c r="C9" s="10"/>
      <c r="D9" s="6"/>
      <c r="E9" s="41" t="s">
        <v>41</v>
      </c>
      <c r="F9" s="42">
        <v>130</v>
      </c>
      <c r="G9" s="42">
        <v>0.52</v>
      </c>
      <c r="H9" s="42">
        <v>0.52</v>
      </c>
      <c r="I9" s="42">
        <v>11.44</v>
      </c>
      <c r="J9" s="42">
        <v>61.1</v>
      </c>
      <c r="K9" s="43"/>
      <c r="L9" s="42">
        <v>12.48</v>
      </c>
    </row>
    <row r="10" spans="1:12" ht="15" x14ac:dyDescent="0.25">
      <c r="A10" s="22"/>
      <c r="B10" s="14"/>
      <c r="C10" s="10"/>
      <c r="D10" s="47"/>
      <c r="E10" s="58" t="s">
        <v>37</v>
      </c>
      <c r="F10" s="59">
        <v>10</v>
      </c>
      <c r="G10" s="59">
        <v>2.2999999999999998</v>
      </c>
      <c r="H10" s="59">
        <v>2.9</v>
      </c>
      <c r="I10" s="59">
        <v>0</v>
      </c>
      <c r="J10" s="59">
        <v>36.200000000000003</v>
      </c>
      <c r="K10" s="60">
        <v>15</v>
      </c>
      <c r="L10" s="59">
        <v>24.66</v>
      </c>
    </row>
    <row r="11" spans="1:12" ht="15" x14ac:dyDescent="0.25">
      <c r="A11" s="22"/>
      <c r="B11" s="14"/>
      <c r="C11" s="10"/>
      <c r="D11" s="47"/>
      <c r="E11" s="51" t="s">
        <v>42</v>
      </c>
      <c r="F11" s="52">
        <v>10</v>
      </c>
      <c r="G11" s="52">
        <v>0.1</v>
      </c>
      <c r="H11" s="52">
        <v>7.25</v>
      </c>
      <c r="I11" s="52">
        <v>0.14000000000000001</v>
      </c>
      <c r="J11" s="52">
        <v>66.2</v>
      </c>
      <c r="K11" s="53">
        <v>14</v>
      </c>
      <c r="L11" s="52">
        <v>16.61</v>
      </c>
    </row>
    <row r="12" spans="1:12" ht="15" x14ac:dyDescent="0.25">
      <c r="A12" s="23"/>
      <c r="B12" s="16"/>
      <c r="C12" s="7"/>
      <c r="D12" s="17" t="s">
        <v>31</v>
      </c>
      <c r="E12" s="8"/>
      <c r="F12" s="18">
        <f t="shared" ref="F12:J12" si="0">SUM(F6:F11)</f>
        <v>615</v>
      </c>
      <c r="G12" s="18">
        <f t="shared" si="0"/>
        <v>19.510000000000002</v>
      </c>
      <c r="H12" s="18">
        <f t="shared" si="0"/>
        <v>20.37</v>
      </c>
      <c r="I12" s="18">
        <f t="shared" si="0"/>
        <v>114.47999999999999</v>
      </c>
      <c r="J12" s="18">
        <f t="shared" si="0"/>
        <v>604.20000000000005</v>
      </c>
      <c r="K12" s="18"/>
      <c r="L12" s="18">
        <f>SUM(L6:L11)</f>
        <v>100</v>
      </c>
    </row>
    <row r="13" spans="1:12" ht="15" x14ac:dyDescent="0.25">
      <c r="A13" s="22">
        <v>1</v>
      </c>
      <c r="B13" s="14">
        <v>1</v>
      </c>
      <c r="C13" s="10" t="s">
        <v>24</v>
      </c>
      <c r="D13" s="61"/>
      <c r="E13" s="51"/>
      <c r="F13" s="52"/>
      <c r="G13" s="52"/>
      <c r="H13" s="52"/>
      <c r="I13" s="52"/>
      <c r="J13" s="52"/>
      <c r="K13" s="53"/>
      <c r="L13" s="52"/>
    </row>
    <row r="14" spans="1:12" ht="15" x14ac:dyDescent="0.25">
      <c r="A14" s="22"/>
      <c r="B14" s="14"/>
      <c r="C14" s="10"/>
      <c r="D14" s="6" t="s">
        <v>25</v>
      </c>
      <c r="E14" s="41" t="s">
        <v>43</v>
      </c>
      <c r="F14" s="42">
        <v>250</v>
      </c>
      <c r="G14" s="42">
        <v>1.7</v>
      </c>
      <c r="H14" s="42">
        <v>4.9000000000000004</v>
      </c>
      <c r="I14" s="42">
        <v>14.8</v>
      </c>
      <c r="J14" s="42">
        <v>110</v>
      </c>
      <c r="K14" s="43">
        <v>82</v>
      </c>
      <c r="L14" s="42">
        <v>10.38</v>
      </c>
    </row>
    <row r="15" spans="1:12" ht="15" x14ac:dyDescent="0.25">
      <c r="A15" s="22"/>
      <c r="B15" s="14"/>
      <c r="C15" s="10"/>
      <c r="D15" s="6" t="s">
        <v>26</v>
      </c>
      <c r="E15" s="41" t="s">
        <v>88</v>
      </c>
      <c r="F15" s="42">
        <v>105</v>
      </c>
      <c r="G15" s="42">
        <v>11.7</v>
      </c>
      <c r="H15" s="42">
        <v>9.8000000000000007</v>
      </c>
      <c r="I15" s="42">
        <v>11.5</v>
      </c>
      <c r="J15" s="42">
        <v>182</v>
      </c>
      <c r="K15" s="43" t="s">
        <v>57</v>
      </c>
      <c r="L15" s="42">
        <v>53.55</v>
      </c>
    </row>
    <row r="16" spans="1:12" ht="15" x14ac:dyDescent="0.25">
      <c r="A16" s="22"/>
      <c r="B16" s="14"/>
      <c r="C16" s="10"/>
      <c r="D16" s="6" t="s">
        <v>27</v>
      </c>
      <c r="E16" s="41" t="s">
        <v>44</v>
      </c>
      <c r="F16" s="42">
        <v>150</v>
      </c>
      <c r="G16" s="42">
        <v>4.37</v>
      </c>
      <c r="H16" s="42">
        <v>4.1500000000000004</v>
      </c>
      <c r="I16" s="42">
        <v>38.9</v>
      </c>
      <c r="J16" s="42">
        <v>238</v>
      </c>
      <c r="K16" s="43">
        <v>304</v>
      </c>
      <c r="L16" s="42">
        <v>18.809999999999999</v>
      </c>
    </row>
    <row r="17" spans="1:12" ht="15" x14ac:dyDescent="0.25">
      <c r="A17" s="22"/>
      <c r="B17" s="14"/>
      <c r="C17" s="10"/>
      <c r="D17" s="6" t="s">
        <v>67</v>
      </c>
      <c r="E17" s="55" t="s">
        <v>89</v>
      </c>
      <c r="F17" s="42">
        <v>200</v>
      </c>
      <c r="G17" s="42">
        <v>0.48</v>
      </c>
      <c r="H17" s="42">
        <v>0.1</v>
      </c>
      <c r="I17" s="42">
        <v>33</v>
      </c>
      <c r="J17" s="42">
        <v>135</v>
      </c>
      <c r="K17" s="43">
        <v>349</v>
      </c>
      <c r="L17" s="42">
        <v>12.54</v>
      </c>
    </row>
    <row r="18" spans="1:12" ht="15" x14ac:dyDescent="0.25">
      <c r="A18" s="22"/>
      <c r="B18" s="14"/>
      <c r="C18" s="10"/>
      <c r="D18" s="6" t="s">
        <v>29</v>
      </c>
      <c r="E18" s="41" t="s">
        <v>38</v>
      </c>
      <c r="F18" s="42">
        <v>30</v>
      </c>
      <c r="G18" s="42">
        <v>3.21</v>
      </c>
      <c r="H18" s="42">
        <v>1.4</v>
      </c>
      <c r="I18" s="42">
        <v>13.1</v>
      </c>
      <c r="J18" s="42">
        <v>82.2</v>
      </c>
      <c r="K18" s="43"/>
      <c r="L18" s="42">
        <v>2.76</v>
      </c>
    </row>
    <row r="19" spans="1:12" ht="15" x14ac:dyDescent="0.25">
      <c r="A19" s="22"/>
      <c r="B19" s="14"/>
      <c r="C19" s="10"/>
      <c r="D19" s="6" t="s">
        <v>30</v>
      </c>
      <c r="E19" s="41" t="s">
        <v>97</v>
      </c>
      <c r="F19" s="42">
        <v>20</v>
      </c>
      <c r="G19" s="42">
        <v>1.1200000000000001</v>
      </c>
      <c r="H19" s="42">
        <v>0.22</v>
      </c>
      <c r="I19" s="42">
        <v>9.8800000000000008</v>
      </c>
      <c r="J19" s="42">
        <v>46.4</v>
      </c>
      <c r="K19" s="43"/>
      <c r="L19" s="42">
        <v>1.96</v>
      </c>
    </row>
    <row r="20" spans="1:12" ht="15" x14ac:dyDescent="0.25">
      <c r="A20" s="23"/>
      <c r="B20" s="16"/>
      <c r="C20" s="7"/>
      <c r="D20" s="17" t="s">
        <v>31</v>
      </c>
      <c r="E20" s="8"/>
      <c r="F20" s="18">
        <f>SUM(F13:F19)</f>
        <v>755</v>
      </c>
      <c r="G20" s="18">
        <f t="shared" ref="G20:J20" si="1">SUM(G13:G19)</f>
        <v>22.580000000000002</v>
      </c>
      <c r="H20" s="18">
        <f t="shared" si="1"/>
        <v>20.57</v>
      </c>
      <c r="I20" s="18">
        <f>SUM(I13:I19)</f>
        <v>121.17999999999999</v>
      </c>
      <c r="J20" s="18">
        <f t="shared" si="1"/>
        <v>793.6</v>
      </c>
      <c r="K20" s="18"/>
      <c r="L20" s="18">
        <f>SUM(L13:L19)</f>
        <v>100</v>
      </c>
    </row>
    <row r="21" spans="1:12" ht="22.5" customHeight="1" x14ac:dyDescent="0.2">
      <c r="A21" s="28">
        <f>A6</f>
        <v>1</v>
      </c>
      <c r="B21" s="29">
        <f>B6</f>
        <v>1</v>
      </c>
      <c r="C21" s="64" t="s">
        <v>4</v>
      </c>
      <c r="D21" s="65"/>
      <c r="E21" s="30"/>
      <c r="F21" s="31">
        <f>F12+F20</f>
        <v>1370</v>
      </c>
      <c r="G21" s="31">
        <f>G12+G20</f>
        <v>42.09</v>
      </c>
      <c r="H21" s="31">
        <f>H12+H20</f>
        <v>40.94</v>
      </c>
      <c r="I21" s="31">
        <f>I12+I20</f>
        <v>235.65999999999997</v>
      </c>
      <c r="J21" s="31">
        <f>J12+J20</f>
        <v>1397.8000000000002</v>
      </c>
      <c r="K21" s="31"/>
      <c r="L21" s="31">
        <f>L12+L20</f>
        <v>200</v>
      </c>
    </row>
    <row r="22" spans="1:12" ht="15" x14ac:dyDescent="0.25">
      <c r="A22" s="13">
        <v>1</v>
      </c>
      <c r="B22" s="14">
        <v>2</v>
      </c>
      <c r="C22" s="21" t="s">
        <v>20</v>
      </c>
      <c r="D22" s="5" t="s">
        <v>21</v>
      </c>
      <c r="E22" s="38" t="s">
        <v>59</v>
      </c>
      <c r="F22" s="39">
        <v>150</v>
      </c>
      <c r="G22" s="39">
        <v>10.5</v>
      </c>
      <c r="H22" s="39">
        <v>4.68</v>
      </c>
      <c r="I22" s="39">
        <v>55.5</v>
      </c>
      <c r="J22" s="39">
        <v>306.39999999999998</v>
      </c>
      <c r="K22" s="40">
        <v>225</v>
      </c>
      <c r="L22" s="39">
        <v>64.44</v>
      </c>
    </row>
    <row r="23" spans="1:12" ht="15" x14ac:dyDescent="0.25">
      <c r="A23" s="13"/>
      <c r="B23" s="14"/>
      <c r="C23" s="10"/>
      <c r="D23" s="6" t="s">
        <v>22</v>
      </c>
      <c r="E23" s="41" t="s">
        <v>82</v>
      </c>
      <c r="F23" s="42">
        <v>222</v>
      </c>
      <c r="G23" s="42">
        <v>0.44</v>
      </c>
      <c r="H23" s="42">
        <v>0</v>
      </c>
      <c r="I23" s="42">
        <v>13.9</v>
      </c>
      <c r="J23" s="42">
        <v>57.5</v>
      </c>
      <c r="K23" s="43">
        <v>377</v>
      </c>
      <c r="L23" s="42">
        <v>4.26</v>
      </c>
    </row>
    <row r="24" spans="1:12" ht="15" x14ac:dyDescent="0.25">
      <c r="A24" s="13"/>
      <c r="B24" s="14"/>
      <c r="C24" s="10"/>
      <c r="D24" s="6" t="s">
        <v>23</v>
      </c>
      <c r="E24" s="41" t="s">
        <v>38</v>
      </c>
      <c r="F24" s="42">
        <v>30</v>
      </c>
      <c r="G24" s="42">
        <v>3.21</v>
      </c>
      <c r="H24" s="42">
        <v>1.4</v>
      </c>
      <c r="I24" s="42">
        <v>13.1</v>
      </c>
      <c r="J24" s="42">
        <v>82.2</v>
      </c>
      <c r="K24" s="43"/>
      <c r="L24" s="42">
        <v>2.64</v>
      </c>
    </row>
    <row r="25" spans="1:12" ht="15" x14ac:dyDescent="0.25">
      <c r="A25" s="13"/>
      <c r="B25" s="14"/>
      <c r="C25" s="10"/>
      <c r="D25" s="6"/>
      <c r="E25" s="41" t="s">
        <v>41</v>
      </c>
      <c r="F25" s="42">
        <v>130</v>
      </c>
      <c r="G25" s="42">
        <v>0.52</v>
      </c>
      <c r="H25" s="42">
        <v>0.52</v>
      </c>
      <c r="I25" s="42">
        <v>11.44</v>
      </c>
      <c r="J25" s="42">
        <v>61.1</v>
      </c>
      <c r="K25" s="43">
        <v>338</v>
      </c>
      <c r="L25" s="42">
        <v>12.48</v>
      </c>
    </row>
    <row r="26" spans="1:12" ht="15" x14ac:dyDescent="0.25">
      <c r="A26" s="13"/>
      <c r="B26" s="14"/>
      <c r="C26" s="10"/>
      <c r="D26" s="6"/>
      <c r="E26" s="51" t="s">
        <v>37</v>
      </c>
      <c r="F26" s="52">
        <v>10</v>
      </c>
      <c r="G26" s="52">
        <v>2.2999999999999998</v>
      </c>
      <c r="H26" s="52">
        <v>2.9</v>
      </c>
      <c r="I26" s="52">
        <v>0</v>
      </c>
      <c r="J26" s="52">
        <v>36.200000000000003</v>
      </c>
      <c r="K26" s="53">
        <v>15</v>
      </c>
      <c r="L26" s="52">
        <v>16.18</v>
      </c>
    </row>
    <row r="27" spans="1:12" ht="15" x14ac:dyDescent="0.25">
      <c r="A27" s="15"/>
      <c r="B27" s="16"/>
      <c r="C27" s="7"/>
      <c r="D27" s="17" t="s">
        <v>31</v>
      </c>
      <c r="E27" s="8"/>
      <c r="F27" s="18">
        <f t="shared" ref="F27:J27" si="2">SUM(F22:F26)</f>
        <v>542</v>
      </c>
      <c r="G27" s="18">
        <f t="shared" si="2"/>
        <v>16.97</v>
      </c>
      <c r="H27" s="18">
        <f t="shared" si="2"/>
        <v>9.5</v>
      </c>
      <c r="I27" s="18">
        <f t="shared" si="2"/>
        <v>93.94</v>
      </c>
      <c r="J27" s="18">
        <f t="shared" si="2"/>
        <v>543.4</v>
      </c>
      <c r="K27" s="18"/>
      <c r="L27" s="18">
        <f>SUM(L22:L26)</f>
        <v>100</v>
      </c>
    </row>
    <row r="28" spans="1:12" ht="15" x14ac:dyDescent="0.25">
      <c r="A28" s="13">
        <v>1</v>
      </c>
      <c r="B28" s="14">
        <v>2</v>
      </c>
      <c r="C28" s="10" t="s">
        <v>60</v>
      </c>
      <c r="D28" s="6" t="s">
        <v>25</v>
      </c>
      <c r="E28" s="55" t="s">
        <v>40</v>
      </c>
      <c r="F28" s="42">
        <v>250</v>
      </c>
      <c r="G28" s="42">
        <v>5.25</v>
      </c>
      <c r="H28" s="42">
        <v>5.27</v>
      </c>
      <c r="I28" s="42">
        <v>23.3</v>
      </c>
      <c r="J28" s="42">
        <v>162</v>
      </c>
      <c r="K28" s="43">
        <v>102</v>
      </c>
      <c r="L28" s="42">
        <v>9.0500000000000007</v>
      </c>
    </row>
    <row r="29" spans="1:12" ht="15" x14ac:dyDescent="0.25">
      <c r="A29" s="13"/>
      <c r="B29" s="14"/>
      <c r="C29" s="10"/>
      <c r="D29" s="6" t="s">
        <v>26</v>
      </c>
      <c r="E29" s="55" t="s">
        <v>95</v>
      </c>
      <c r="F29" s="42">
        <v>105</v>
      </c>
      <c r="G29" s="42">
        <v>11.1</v>
      </c>
      <c r="H29" s="42">
        <v>6.9</v>
      </c>
      <c r="I29" s="42">
        <v>11.8</v>
      </c>
      <c r="J29" s="42">
        <v>153</v>
      </c>
      <c r="K29" s="43">
        <v>234</v>
      </c>
      <c r="L29" s="42">
        <v>55.85</v>
      </c>
    </row>
    <row r="30" spans="1:12" ht="15" x14ac:dyDescent="0.25">
      <c r="A30" s="13"/>
      <c r="B30" s="14"/>
      <c r="C30" s="10"/>
      <c r="D30" s="6" t="s">
        <v>27</v>
      </c>
      <c r="E30" s="55" t="s">
        <v>56</v>
      </c>
      <c r="F30" s="42">
        <v>150</v>
      </c>
      <c r="G30" s="42">
        <v>3.13</v>
      </c>
      <c r="H30" s="42">
        <v>4.5</v>
      </c>
      <c r="I30" s="42">
        <v>21.2</v>
      </c>
      <c r="J30" s="42">
        <v>138</v>
      </c>
      <c r="K30" s="43">
        <v>312</v>
      </c>
      <c r="L30" s="42">
        <v>24.04</v>
      </c>
    </row>
    <row r="31" spans="1:12" ht="15" x14ac:dyDescent="0.25">
      <c r="A31" s="13"/>
      <c r="B31" s="14"/>
      <c r="C31" s="10"/>
      <c r="D31" s="6" t="s">
        <v>67</v>
      </c>
      <c r="E31" s="55" t="s">
        <v>101</v>
      </c>
      <c r="F31" s="42">
        <v>200</v>
      </c>
      <c r="G31" s="42">
        <v>0.45</v>
      </c>
      <c r="H31" s="42">
        <v>0</v>
      </c>
      <c r="I31" s="42">
        <v>28.9</v>
      </c>
      <c r="J31" s="42">
        <v>117</v>
      </c>
      <c r="K31" s="43">
        <v>349</v>
      </c>
      <c r="L31" s="42">
        <v>5.8</v>
      </c>
    </row>
    <row r="32" spans="1:12" ht="15" x14ac:dyDescent="0.25">
      <c r="A32" s="13"/>
      <c r="B32" s="14"/>
      <c r="C32" s="10"/>
      <c r="D32" s="6" t="s">
        <v>29</v>
      </c>
      <c r="E32" s="41" t="s">
        <v>38</v>
      </c>
      <c r="F32" s="42">
        <v>30</v>
      </c>
      <c r="G32" s="42">
        <v>3.21</v>
      </c>
      <c r="H32" s="42">
        <v>1.4</v>
      </c>
      <c r="I32" s="42">
        <v>13.1</v>
      </c>
      <c r="J32" s="42">
        <v>82.2</v>
      </c>
      <c r="K32" s="43"/>
      <c r="L32" s="42">
        <v>2.64</v>
      </c>
    </row>
    <row r="33" spans="1:12" ht="15" x14ac:dyDescent="0.25">
      <c r="A33" s="13"/>
      <c r="B33" s="14"/>
      <c r="C33" s="10"/>
      <c r="D33" s="6" t="s">
        <v>30</v>
      </c>
      <c r="E33" s="41" t="s">
        <v>97</v>
      </c>
      <c r="F33" s="42">
        <v>20</v>
      </c>
      <c r="G33" s="42">
        <v>1.1200000000000001</v>
      </c>
      <c r="H33" s="42">
        <v>0.22</v>
      </c>
      <c r="I33" s="42">
        <v>9.8800000000000008</v>
      </c>
      <c r="J33" s="42">
        <v>46.4</v>
      </c>
      <c r="K33" s="43"/>
      <c r="L33" s="42">
        <v>2.62</v>
      </c>
    </row>
    <row r="34" spans="1:12" ht="15" x14ac:dyDescent="0.25">
      <c r="A34" s="15"/>
      <c r="B34" s="16"/>
      <c r="C34" s="7"/>
      <c r="D34" s="17" t="s">
        <v>31</v>
      </c>
      <c r="E34" s="8"/>
      <c r="F34" s="18">
        <f>SUM(F28:F33)</f>
        <v>755</v>
      </c>
      <c r="G34" s="18">
        <f>SUM(G28:G33)</f>
        <v>24.26</v>
      </c>
      <c r="H34" s="18">
        <f>SUM(H28:H33)</f>
        <v>18.29</v>
      </c>
      <c r="I34" s="18">
        <f>SUM(I28:I33)</f>
        <v>108.17999999999998</v>
      </c>
      <c r="J34" s="18">
        <f>SUM(J28:J33)</f>
        <v>698.6</v>
      </c>
      <c r="K34" s="18"/>
      <c r="L34" s="18">
        <f>SUM(L28:L33)</f>
        <v>100</v>
      </c>
    </row>
    <row r="35" spans="1:12" ht="23.25" customHeight="1" x14ac:dyDescent="0.2">
      <c r="A35" s="32">
        <f>A22</f>
        <v>1</v>
      </c>
      <c r="B35" s="32">
        <f>B22</f>
        <v>2</v>
      </c>
      <c r="C35" s="64" t="s">
        <v>4</v>
      </c>
      <c r="D35" s="65"/>
      <c r="E35" s="30"/>
      <c r="F35" s="31">
        <f>F27+F34</f>
        <v>1297</v>
      </c>
      <c r="G35" s="31">
        <f>G27+G34</f>
        <v>41.230000000000004</v>
      </c>
      <c r="H35" s="31">
        <f>H27+H34</f>
        <v>27.79</v>
      </c>
      <c r="I35" s="31">
        <f>I27+I34</f>
        <v>202.11999999999998</v>
      </c>
      <c r="J35" s="31">
        <f>J27+J34</f>
        <v>1242</v>
      </c>
      <c r="K35" s="31"/>
      <c r="L35" s="31">
        <f>L27+L34</f>
        <v>200</v>
      </c>
    </row>
    <row r="36" spans="1:12" ht="15" x14ac:dyDescent="0.25">
      <c r="A36" s="19">
        <v>1</v>
      </c>
      <c r="B36" s="20">
        <v>3</v>
      </c>
      <c r="C36" s="21" t="s">
        <v>20</v>
      </c>
      <c r="D36" s="5" t="s">
        <v>21</v>
      </c>
      <c r="E36" s="38" t="s">
        <v>61</v>
      </c>
      <c r="F36" s="39">
        <v>220</v>
      </c>
      <c r="G36" s="39">
        <v>6.2</v>
      </c>
      <c r="H36" s="39">
        <v>10.9</v>
      </c>
      <c r="I36" s="39">
        <v>39.200000000000003</v>
      </c>
      <c r="J36" s="39">
        <v>280</v>
      </c>
      <c r="K36" s="40">
        <v>173</v>
      </c>
      <c r="L36" s="39">
        <v>35.549999999999997</v>
      </c>
    </row>
    <row r="37" spans="1:12" ht="15" x14ac:dyDescent="0.25">
      <c r="A37" s="22"/>
      <c r="B37" s="14"/>
      <c r="C37" s="10"/>
      <c r="D37" s="6" t="s">
        <v>22</v>
      </c>
      <c r="E37" s="41" t="s">
        <v>45</v>
      </c>
      <c r="F37" s="42">
        <v>200</v>
      </c>
      <c r="G37" s="42">
        <v>3.1</v>
      </c>
      <c r="H37" s="42">
        <v>2.2999999999999998</v>
      </c>
      <c r="I37" s="42">
        <v>25.1</v>
      </c>
      <c r="J37" s="42">
        <v>133</v>
      </c>
      <c r="K37" s="43">
        <v>379</v>
      </c>
      <c r="L37" s="42">
        <v>19.09</v>
      </c>
    </row>
    <row r="38" spans="1:12" ht="15" x14ac:dyDescent="0.25">
      <c r="A38" s="22"/>
      <c r="B38" s="14"/>
      <c r="C38" s="10"/>
      <c r="D38" s="6" t="s">
        <v>23</v>
      </c>
      <c r="E38" s="41" t="s">
        <v>38</v>
      </c>
      <c r="F38" s="42">
        <v>30</v>
      </c>
      <c r="G38" s="42">
        <v>3.21</v>
      </c>
      <c r="H38" s="42">
        <v>1.4</v>
      </c>
      <c r="I38" s="42">
        <v>13.1</v>
      </c>
      <c r="J38" s="42">
        <v>82.2</v>
      </c>
      <c r="K38" s="43"/>
      <c r="L38" s="42">
        <v>2.64</v>
      </c>
    </row>
    <row r="39" spans="1:12" ht="15" x14ac:dyDescent="0.25">
      <c r="A39" s="22"/>
      <c r="B39" s="14"/>
      <c r="C39" s="10"/>
      <c r="D39" s="6"/>
      <c r="E39" s="41" t="s">
        <v>41</v>
      </c>
      <c r="F39" s="42">
        <v>130</v>
      </c>
      <c r="G39" s="42">
        <v>0.52</v>
      </c>
      <c r="H39" s="42">
        <v>0.52</v>
      </c>
      <c r="I39" s="42">
        <v>11.44</v>
      </c>
      <c r="J39" s="42">
        <v>61.1</v>
      </c>
      <c r="K39" s="43">
        <v>338</v>
      </c>
      <c r="L39" s="42">
        <v>12.48</v>
      </c>
    </row>
    <row r="40" spans="1:12" ht="15" x14ac:dyDescent="0.25">
      <c r="A40" s="22"/>
      <c r="B40" s="14"/>
      <c r="C40" s="10"/>
      <c r="D40" s="54"/>
      <c r="E40" s="58" t="s">
        <v>64</v>
      </c>
      <c r="F40" s="59">
        <v>10</v>
      </c>
      <c r="G40" s="59">
        <v>0.1</v>
      </c>
      <c r="H40" s="59">
        <v>7.25</v>
      </c>
      <c r="I40" s="59">
        <v>0.14000000000000001</v>
      </c>
      <c r="J40" s="59">
        <v>66.2</v>
      </c>
      <c r="K40" s="60">
        <v>14</v>
      </c>
      <c r="L40" s="59">
        <v>16.61</v>
      </c>
    </row>
    <row r="41" spans="1:12" ht="15" x14ac:dyDescent="0.25">
      <c r="A41" s="22"/>
      <c r="B41" s="14"/>
      <c r="C41" s="10"/>
      <c r="D41" s="54"/>
      <c r="E41" s="58" t="s">
        <v>37</v>
      </c>
      <c r="F41" s="59">
        <v>10</v>
      </c>
      <c r="G41" s="59">
        <v>2.2999999999999998</v>
      </c>
      <c r="H41" s="59">
        <v>2.9</v>
      </c>
      <c r="I41" s="59">
        <v>0</v>
      </c>
      <c r="J41" s="59">
        <v>36.200000000000003</v>
      </c>
      <c r="K41" s="60">
        <v>15</v>
      </c>
      <c r="L41" s="59">
        <v>13.63</v>
      </c>
    </row>
    <row r="42" spans="1:12" ht="15" x14ac:dyDescent="0.25">
      <c r="A42" s="23"/>
      <c r="B42" s="16"/>
      <c r="C42" s="7"/>
      <c r="D42" s="17" t="s">
        <v>31</v>
      </c>
      <c r="E42" s="8"/>
      <c r="F42" s="18">
        <f>SUM(F36:F41)</f>
        <v>600</v>
      </c>
      <c r="G42" s="18">
        <f>SUM(G36:G41)</f>
        <v>15.43</v>
      </c>
      <c r="H42" s="18">
        <f>SUM(H36:H41)</f>
        <v>25.269999999999996</v>
      </c>
      <c r="I42" s="18">
        <f>SUM(I36:I41)</f>
        <v>88.98</v>
      </c>
      <c r="J42" s="18">
        <f>SUM(J36:J41)</f>
        <v>658.7</v>
      </c>
      <c r="K42" s="24"/>
      <c r="L42" s="18">
        <f>SUM(L36:L41)</f>
        <v>100</v>
      </c>
    </row>
    <row r="43" spans="1:12" ht="15" x14ac:dyDescent="0.25">
      <c r="A43" s="22">
        <v>1</v>
      </c>
      <c r="B43" s="14">
        <v>3</v>
      </c>
      <c r="C43" s="10" t="s">
        <v>24</v>
      </c>
      <c r="D43" s="6" t="s">
        <v>96</v>
      </c>
      <c r="E43" s="51" t="s">
        <v>51</v>
      </c>
      <c r="F43" s="52">
        <v>60</v>
      </c>
      <c r="G43" s="52">
        <v>0.66</v>
      </c>
      <c r="H43" s="52">
        <v>0.1</v>
      </c>
      <c r="I43" s="52">
        <v>2.2799999999999998</v>
      </c>
      <c r="J43" s="52">
        <v>14.4</v>
      </c>
      <c r="K43" s="53">
        <v>71</v>
      </c>
      <c r="L43" s="52">
        <v>12.14</v>
      </c>
    </row>
    <row r="44" spans="1:12" ht="15" x14ac:dyDescent="0.25">
      <c r="A44" s="22"/>
      <c r="B44" s="14"/>
      <c r="C44" s="10"/>
      <c r="D44" s="6" t="s">
        <v>25</v>
      </c>
      <c r="E44" s="41" t="s">
        <v>84</v>
      </c>
      <c r="F44" s="42">
        <v>250</v>
      </c>
      <c r="G44" s="42">
        <v>2.2000000000000002</v>
      </c>
      <c r="H44" s="42">
        <v>5.0999999999999996</v>
      </c>
      <c r="I44" s="42">
        <v>20</v>
      </c>
      <c r="J44" s="42">
        <v>134</v>
      </c>
      <c r="K44" s="43">
        <v>101</v>
      </c>
      <c r="L44" s="42">
        <v>9.91</v>
      </c>
    </row>
    <row r="45" spans="1:12" ht="15" x14ac:dyDescent="0.25">
      <c r="A45" s="22"/>
      <c r="B45" s="14"/>
      <c r="C45" s="10"/>
      <c r="D45" s="6" t="s">
        <v>26</v>
      </c>
      <c r="E45" s="41" t="s">
        <v>46</v>
      </c>
      <c r="F45" s="42">
        <v>230</v>
      </c>
      <c r="G45" s="42">
        <v>21.2</v>
      </c>
      <c r="H45" s="42">
        <v>19.5</v>
      </c>
      <c r="I45" s="42">
        <v>17.100000000000001</v>
      </c>
      <c r="J45" s="42">
        <v>329</v>
      </c>
      <c r="K45" s="43" t="s">
        <v>62</v>
      </c>
      <c r="L45" s="42">
        <v>53.47</v>
      </c>
    </row>
    <row r="46" spans="1:12" ht="15" x14ac:dyDescent="0.25">
      <c r="A46" s="22"/>
      <c r="B46" s="14"/>
      <c r="C46" s="10"/>
      <c r="D46" s="6" t="s">
        <v>27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4"/>
      <c r="C47" s="10"/>
      <c r="D47" s="6" t="s">
        <v>67</v>
      </c>
      <c r="E47" s="41" t="s">
        <v>83</v>
      </c>
      <c r="F47" s="42">
        <v>200</v>
      </c>
      <c r="G47" s="42">
        <v>0.18</v>
      </c>
      <c r="H47" s="42">
        <v>0.16</v>
      </c>
      <c r="I47" s="42">
        <v>27.7</v>
      </c>
      <c r="J47" s="42">
        <v>113</v>
      </c>
      <c r="K47" s="43">
        <v>342</v>
      </c>
      <c r="L47" s="42">
        <v>6.97</v>
      </c>
    </row>
    <row r="48" spans="1:12" ht="15" x14ac:dyDescent="0.25">
      <c r="A48" s="22"/>
      <c r="B48" s="14"/>
      <c r="C48" s="10"/>
      <c r="D48" s="6" t="s">
        <v>29</v>
      </c>
      <c r="E48" s="41" t="s">
        <v>38</v>
      </c>
      <c r="F48" s="42">
        <v>30</v>
      </c>
      <c r="G48" s="42">
        <v>3.21</v>
      </c>
      <c r="H48" s="42">
        <v>1.4</v>
      </c>
      <c r="I48" s="42">
        <v>13.1</v>
      </c>
      <c r="J48" s="42">
        <v>82.2</v>
      </c>
      <c r="K48" s="43"/>
      <c r="L48" s="42">
        <v>2.64</v>
      </c>
    </row>
    <row r="49" spans="1:12" ht="15" x14ac:dyDescent="0.25">
      <c r="A49" s="22"/>
      <c r="B49" s="14"/>
      <c r="C49" s="10"/>
      <c r="D49" s="6" t="s">
        <v>30</v>
      </c>
      <c r="E49" s="41" t="s">
        <v>97</v>
      </c>
      <c r="F49" s="42">
        <v>20</v>
      </c>
      <c r="G49" s="42">
        <v>1.1200000000000001</v>
      </c>
      <c r="H49" s="42">
        <v>0.22</v>
      </c>
      <c r="I49" s="42">
        <v>9.8800000000000008</v>
      </c>
      <c r="J49" s="42">
        <v>46.4</v>
      </c>
      <c r="K49" s="43"/>
      <c r="L49" s="42">
        <v>1.96</v>
      </c>
    </row>
    <row r="50" spans="1:12" ht="15" x14ac:dyDescent="0.25">
      <c r="A50" s="22"/>
      <c r="B50" s="14"/>
      <c r="C50" s="10"/>
      <c r="D50" s="6"/>
      <c r="E50" s="51" t="s">
        <v>41</v>
      </c>
      <c r="F50" s="52">
        <v>130</v>
      </c>
      <c r="G50" s="52">
        <v>0.52</v>
      </c>
      <c r="H50" s="52">
        <v>0.52</v>
      </c>
      <c r="I50" s="52">
        <v>11.44</v>
      </c>
      <c r="J50" s="52">
        <v>61.1</v>
      </c>
      <c r="K50" s="53">
        <v>338</v>
      </c>
      <c r="L50" s="52">
        <v>12.91</v>
      </c>
    </row>
    <row r="51" spans="1:12" ht="15" x14ac:dyDescent="0.25">
      <c r="A51" s="23"/>
      <c r="B51" s="16"/>
      <c r="C51" s="7"/>
      <c r="D51" s="17" t="s">
        <v>31</v>
      </c>
      <c r="E51" s="8"/>
      <c r="F51" s="18">
        <f>SUM(F43:F50)</f>
        <v>920</v>
      </c>
      <c r="G51" s="18">
        <f t="shared" ref="G51:J51" si="3">SUM(G43:G50)</f>
        <v>29.09</v>
      </c>
      <c r="H51" s="18">
        <f t="shared" si="3"/>
        <v>26.999999999999996</v>
      </c>
      <c r="I51" s="18">
        <f t="shared" si="3"/>
        <v>101.49999999999999</v>
      </c>
      <c r="J51" s="18">
        <f t="shared" si="3"/>
        <v>780.1</v>
      </c>
      <c r="K51" s="18"/>
      <c r="L51" s="18">
        <f>SUM(L43:L50)</f>
        <v>99.999999999999986</v>
      </c>
    </row>
    <row r="52" spans="1:12" ht="23.25" customHeight="1" x14ac:dyDescent="0.2">
      <c r="A52" s="28">
        <f>A36</f>
        <v>1</v>
      </c>
      <c r="B52" s="29">
        <f>B36</f>
        <v>3</v>
      </c>
      <c r="C52" s="64" t="s">
        <v>4</v>
      </c>
      <c r="D52" s="65"/>
      <c r="E52" s="30"/>
      <c r="F52" s="31">
        <f>F42+F51</f>
        <v>1520</v>
      </c>
      <c r="G52" s="31">
        <f>G42+G51</f>
        <v>44.519999999999996</v>
      </c>
      <c r="H52" s="31">
        <f>H42+H51</f>
        <v>52.269999999999996</v>
      </c>
      <c r="I52" s="31">
        <f>I42+I51</f>
        <v>190.48</v>
      </c>
      <c r="J52" s="31">
        <f>J42+J51</f>
        <v>1438.8000000000002</v>
      </c>
      <c r="K52" s="31"/>
      <c r="L52" s="31">
        <f>L42+L51</f>
        <v>200</v>
      </c>
    </row>
    <row r="53" spans="1:12" ht="15" x14ac:dyDescent="0.25">
      <c r="A53" s="19">
        <v>1</v>
      </c>
      <c r="B53" s="20">
        <v>4</v>
      </c>
      <c r="C53" s="21" t="s">
        <v>20</v>
      </c>
      <c r="D53" s="5" t="s">
        <v>21</v>
      </c>
      <c r="E53" s="38" t="s">
        <v>47</v>
      </c>
      <c r="F53" s="39">
        <v>150</v>
      </c>
      <c r="G53" s="39">
        <v>10.3</v>
      </c>
      <c r="H53" s="39">
        <v>13.5</v>
      </c>
      <c r="I53" s="39">
        <v>35.299999999999997</v>
      </c>
      <c r="J53" s="39">
        <v>303</v>
      </c>
      <c r="K53" s="40">
        <v>204</v>
      </c>
      <c r="L53" s="39">
        <v>35.08</v>
      </c>
    </row>
    <row r="54" spans="1:12" ht="15" x14ac:dyDescent="0.25">
      <c r="A54" s="22"/>
      <c r="B54" s="14"/>
      <c r="C54" s="10"/>
      <c r="D54" s="6" t="s">
        <v>22</v>
      </c>
      <c r="E54" s="41" t="s">
        <v>39</v>
      </c>
      <c r="F54" s="42">
        <v>200</v>
      </c>
      <c r="G54" s="42">
        <v>3.8</v>
      </c>
      <c r="H54" s="42">
        <v>3.04</v>
      </c>
      <c r="I54" s="42">
        <v>26.4</v>
      </c>
      <c r="J54" s="42">
        <v>139</v>
      </c>
      <c r="K54" s="43">
        <v>382</v>
      </c>
      <c r="L54" s="62">
        <v>18.62</v>
      </c>
    </row>
    <row r="55" spans="1:12" ht="15" x14ac:dyDescent="0.25">
      <c r="A55" s="22"/>
      <c r="B55" s="14"/>
      <c r="C55" s="10"/>
      <c r="D55" s="6" t="s">
        <v>23</v>
      </c>
      <c r="E55" s="41" t="s">
        <v>38</v>
      </c>
      <c r="F55" s="42">
        <v>30</v>
      </c>
      <c r="G55" s="42">
        <v>3.21</v>
      </c>
      <c r="H55" s="42">
        <v>1.4</v>
      </c>
      <c r="I55" s="42">
        <v>13.1</v>
      </c>
      <c r="J55" s="42">
        <v>82.2</v>
      </c>
      <c r="K55" s="43"/>
      <c r="L55" s="42">
        <v>2.64</v>
      </c>
    </row>
    <row r="56" spans="1:12" ht="15" x14ac:dyDescent="0.25">
      <c r="A56" s="22"/>
      <c r="B56" s="14"/>
      <c r="C56" s="10"/>
      <c r="D56" s="6"/>
      <c r="E56" s="41" t="s">
        <v>41</v>
      </c>
      <c r="F56" s="42">
        <v>130</v>
      </c>
      <c r="G56" s="42">
        <v>0.52</v>
      </c>
      <c r="H56" s="42">
        <v>0.52</v>
      </c>
      <c r="I56" s="42">
        <v>11.44</v>
      </c>
      <c r="J56" s="42">
        <v>61.1</v>
      </c>
      <c r="K56" s="43">
        <v>338</v>
      </c>
      <c r="L56" s="42">
        <v>14.91</v>
      </c>
    </row>
    <row r="57" spans="1:12" ht="15" x14ac:dyDescent="0.25">
      <c r="A57" s="22"/>
      <c r="B57" s="14"/>
      <c r="C57" s="10"/>
      <c r="D57" s="54"/>
      <c r="E57" s="58" t="s">
        <v>64</v>
      </c>
      <c r="F57" s="59">
        <v>10</v>
      </c>
      <c r="G57" s="59">
        <v>0.08</v>
      </c>
      <c r="H57" s="59">
        <v>7.25</v>
      </c>
      <c r="I57" s="59">
        <v>0.13</v>
      </c>
      <c r="J57" s="59">
        <v>66.099999999999994</v>
      </c>
      <c r="K57" s="60">
        <v>14</v>
      </c>
      <c r="L57" s="59">
        <v>16.61</v>
      </c>
    </row>
    <row r="58" spans="1:12" ht="15" x14ac:dyDescent="0.25">
      <c r="A58" s="22"/>
      <c r="B58" s="14"/>
      <c r="C58" s="10"/>
      <c r="D58" s="54"/>
      <c r="E58" s="51" t="s">
        <v>51</v>
      </c>
      <c r="F58" s="52">
        <v>60</v>
      </c>
      <c r="G58" s="52">
        <v>0.66</v>
      </c>
      <c r="H58" s="52">
        <v>0.1</v>
      </c>
      <c r="I58" s="52">
        <v>2.2799999999999998</v>
      </c>
      <c r="J58" s="52">
        <v>14.4</v>
      </c>
      <c r="K58" s="53">
        <v>71</v>
      </c>
      <c r="L58" s="52">
        <v>12.14</v>
      </c>
    </row>
    <row r="59" spans="1:12" ht="15" x14ac:dyDescent="0.25">
      <c r="A59" s="23"/>
      <c r="B59" s="16"/>
      <c r="C59" s="7"/>
      <c r="D59" s="17" t="s">
        <v>31</v>
      </c>
      <c r="E59" s="8"/>
      <c r="F59" s="18">
        <f>SUM(F53:F58)</f>
        <v>580</v>
      </c>
      <c r="G59" s="18">
        <f>SUM(G53:G58)</f>
        <v>18.57</v>
      </c>
      <c r="H59" s="18">
        <f>SUM(H53:H58)</f>
        <v>25.81</v>
      </c>
      <c r="I59" s="18">
        <f>SUM(I53:I58)</f>
        <v>88.649999999999991</v>
      </c>
      <c r="J59" s="18">
        <f>SUM(J53:J58)</f>
        <v>665.80000000000007</v>
      </c>
      <c r="K59" s="24"/>
      <c r="L59" s="18">
        <f>SUM(L53:L58)</f>
        <v>100</v>
      </c>
    </row>
    <row r="60" spans="1:12" ht="15" x14ac:dyDescent="0.25">
      <c r="A60" s="25">
        <v>1</v>
      </c>
      <c r="B60" s="12">
        <v>4</v>
      </c>
      <c r="C60" s="9" t="s">
        <v>24</v>
      </c>
      <c r="D60" s="6" t="s">
        <v>96</v>
      </c>
      <c r="E60" s="51" t="s">
        <v>51</v>
      </c>
      <c r="F60" s="52">
        <v>60</v>
      </c>
      <c r="G60" s="52">
        <v>0.66</v>
      </c>
      <c r="H60" s="52">
        <v>0.1</v>
      </c>
      <c r="I60" s="52">
        <v>2.2799999999999998</v>
      </c>
      <c r="J60" s="52">
        <v>14.4</v>
      </c>
      <c r="K60" s="53">
        <v>71</v>
      </c>
      <c r="L60" s="52">
        <v>11.54</v>
      </c>
    </row>
    <row r="61" spans="1:12" ht="15" x14ac:dyDescent="0.25">
      <c r="A61" s="22"/>
      <c r="B61" s="14"/>
      <c r="C61" s="10"/>
      <c r="D61" s="6" t="s">
        <v>25</v>
      </c>
      <c r="E61" s="55" t="s">
        <v>50</v>
      </c>
      <c r="F61" s="42">
        <v>250</v>
      </c>
      <c r="G61" s="42">
        <v>2.7</v>
      </c>
      <c r="H61" s="42">
        <v>2.8</v>
      </c>
      <c r="I61" s="42">
        <v>22.9</v>
      </c>
      <c r="J61" s="42">
        <v>128</v>
      </c>
      <c r="K61" s="43">
        <v>103</v>
      </c>
      <c r="L61" s="42">
        <v>9.9700000000000006</v>
      </c>
    </row>
    <row r="62" spans="1:12" ht="15" x14ac:dyDescent="0.25">
      <c r="A62" s="22"/>
      <c r="B62" s="14"/>
      <c r="C62" s="10"/>
      <c r="D62" s="6" t="s">
        <v>26</v>
      </c>
      <c r="E62" s="55" t="s">
        <v>65</v>
      </c>
      <c r="F62" s="42">
        <v>110</v>
      </c>
      <c r="G62" s="42">
        <v>8.5</v>
      </c>
      <c r="H62" s="42">
        <v>13.6</v>
      </c>
      <c r="I62" s="42">
        <v>9.41</v>
      </c>
      <c r="J62" s="42">
        <v>194</v>
      </c>
      <c r="K62" s="43">
        <v>279</v>
      </c>
      <c r="L62" s="42">
        <v>43.41</v>
      </c>
    </row>
    <row r="63" spans="1:12" ht="15" x14ac:dyDescent="0.25">
      <c r="A63" s="22"/>
      <c r="B63" s="14"/>
      <c r="C63" s="10"/>
      <c r="D63" s="6" t="s">
        <v>27</v>
      </c>
      <c r="E63" s="55" t="s">
        <v>66</v>
      </c>
      <c r="F63" s="42">
        <v>150</v>
      </c>
      <c r="G63" s="42">
        <v>8.6</v>
      </c>
      <c r="H63" s="42">
        <v>5.9</v>
      </c>
      <c r="I63" s="42">
        <v>38.700000000000003</v>
      </c>
      <c r="J63" s="42">
        <v>242</v>
      </c>
      <c r="K63" s="43">
        <v>302</v>
      </c>
      <c r="L63" s="42">
        <v>17.260000000000002</v>
      </c>
    </row>
    <row r="64" spans="1:12" ht="15" x14ac:dyDescent="0.25">
      <c r="A64" s="22"/>
      <c r="B64" s="14"/>
      <c r="C64" s="10"/>
      <c r="D64" s="6" t="s">
        <v>67</v>
      </c>
      <c r="E64" s="55" t="s">
        <v>85</v>
      </c>
      <c r="F64" s="42">
        <v>200</v>
      </c>
      <c r="G64" s="42">
        <v>0.48</v>
      </c>
      <c r="H64" s="42">
        <v>0.1</v>
      </c>
      <c r="I64" s="42">
        <v>33</v>
      </c>
      <c r="J64" s="42">
        <v>135</v>
      </c>
      <c r="K64" s="43">
        <v>348</v>
      </c>
      <c r="L64" s="42">
        <v>13.22</v>
      </c>
    </row>
    <row r="65" spans="1:12" ht="15" x14ac:dyDescent="0.25">
      <c r="A65" s="22"/>
      <c r="B65" s="14"/>
      <c r="C65" s="10"/>
      <c r="D65" s="6" t="s">
        <v>29</v>
      </c>
      <c r="E65" s="41" t="s">
        <v>38</v>
      </c>
      <c r="F65" s="42">
        <v>30</v>
      </c>
      <c r="G65" s="42">
        <v>2.2799999999999998</v>
      </c>
      <c r="H65" s="42">
        <v>0.24</v>
      </c>
      <c r="I65" s="42">
        <v>14.76</v>
      </c>
      <c r="J65" s="42">
        <v>82.2</v>
      </c>
      <c r="K65" s="43"/>
      <c r="L65" s="42">
        <v>2.64</v>
      </c>
    </row>
    <row r="66" spans="1:12" ht="15" x14ac:dyDescent="0.25">
      <c r="A66" s="22"/>
      <c r="B66" s="14"/>
      <c r="C66" s="10"/>
      <c r="D66" s="6" t="s">
        <v>30</v>
      </c>
      <c r="E66" s="41" t="s">
        <v>97</v>
      </c>
      <c r="F66" s="42">
        <v>20</v>
      </c>
      <c r="G66" s="42">
        <v>1.98</v>
      </c>
      <c r="H66" s="42">
        <v>0.36</v>
      </c>
      <c r="I66" s="42">
        <v>10.02</v>
      </c>
      <c r="J66" s="42">
        <v>46.4</v>
      </c>
      <c r="K66" s="43"/>
      <c r="L66" s="42">
        <v>1.96</v>
      </c>
    </row>
    <row r="67" spans="1:12" ht="15" x14ac:dyDescent="0.25">
      <c r="A67" s="23"/>
      <c r="B67" s="16"/>
      <c r="C67" s="7"/>
      <c r="D67" s="17" t="s">
        <v>31</v>
      </c>
      <c r="E67" s="8"/>
      <c r="F67" s="18">
        <f>SUM(F60:F66)</f>
        <v>820</v>
      </c>
      <c r="G67" s="18">
        <f t="shared" ref="G67:J67" si="4">SUM(G60:G66)</f>
        <v>25.200000000000003</v>
      </c>
      <c r="H67" s="18">
        <f t="shared" si="4"/>
        <v>23.099999999999998</v>
      </c>
      <c r="I67" s="18">
        <f t="shared" si="4"/>
        <v>131.07000000000002</v>
      </c>
      <c r="J67" s="18">
        <f t="shared" si="4"/>
        <v>842</v>
      </c>
      <c r="K67" s="24"/>
      <c r="L67" s="18">
        <f>SUM(L60:L66)</f>
        <v>99.999999999999986</v>
      </c>
    </row>
    <row r="68" spans="1:12" ht="30.75" customHeight="1" x14ac:dyDescent="0.2">
      <c r="A68" s="28">
        <f>A53</f>
        <v>1</v>
      </c>
      <c r="B68" s="29">
        <f>B53</f>
        <v>4</v>
      </c>
      <c r="C68" s="64" t="s">
        <v>4</v>
      </c>
      <c r="D68" s="65"/>
      <c r="E68" s="30"/>
      <c r="F68" s="31">
        <f>F59+F67</f>
        <v>1400</v>
      </c>
      <c r="G68" s="31">
        <f>G59+G67</f>
        <v>43.77</v>
      </c>
      <c r="H68" s="31">
        <f>H59+H67</f>
        <v>48.91</v>
      </c>
      <c r="I68" s="31">
        <f>I59+I67</f>
        <v>219.72000000000003</v>
      </c>
      <c r="J68" s="31">
        <f>J59+J67</f>
        <v>1507.8000000000002</v>
      </c>
      <c r="K68" s="31"/>
      <c r="L68" s="31">
        <f>L59+L67</f>
        <v>200</v>
      </c>
    </row>
    <row r="69" spans="1:12" ht="15" x14ac:dyDescent="0.25">
      <c r="A69" s="19">
        <v>1</v>
      </c>
      <c r="B69" s="20">
        <v>5</v>
      </c>
      <c r="C69" s="21" t="s">
        <v>20</v>
      </c>
      <c r="D69" s="5" t="s">
        <v>21</v>
      </c>
      <c r="E69" s="56" t="s">
        <v>86</v>
      </c>
      <c r="F69" s="39">
        <v>150</v>
      </c>
      <c r="G69" s="39">
        <v>21.3</v>
      </c>
      <c r="H69" s="39">
        <v>22.4</v>
      </c>
      <c r="I69" s="39">
        <v>24.5</v>
      </c>
      <c r="J69" s="39">
        <v>385</v>
      </c>
      <c r="K69" s="57" t="s">
        <v>68</v>
      </c>
      <c r="L69" s="39">
        <v>44.77</v>
      </c>
    </row>
    <row r="70" spans="1:12" ht="15" x14ac:dyDescent="0.25">
      <c r="A70" s="22"/>
      <c r="B70" s="14"/>
      <c r="C70" s="10"/>
      <c r="D70" s="6" t="s">
        <v>22</v>
      </c>
      <c r="E70" s="41" t="s">
        <v>58</v>
      </c>
      <c r="F70" s="42">
        <v>215</v>
      </c>
      <c r="G70" s="42">
        <v>0.38</v>
      </c>
      <c r="H70" s="42">
        <v>0</v>
      </c>
      <c r="I70" s="42">
        <v>13.7</v>
      </c>
      <c r="J70" s="42">
        <v>56.5</v>
      </c>
      <c r="K70" s="43">
        <v>376</v>
      </c>
      <c r="L70" s="42">
        <v>2.21</v>
      </c>
    </row>
    <row r="71" spans="1:12" ht="15" x14ac:dyDescent="0.25">
      <c r="A71" s="22"/>
      <c r="B71" s="14"/>
      <c r="C71" s="10"/>
      <c r="D71" s="6" t="s">
        <v>29</v>
      </c>
      <c r="E71" s="41" t="s">
        <v>38</v>
      </c>
      <c r="F71" s="42">
        <v>30</v>
      </c>
      <c r="G71" s="42">
        <v>3.21</v>
      </c>
      <c r="H71" s="42">
        <v>1.4</v>
      </c>
      <c r="I71" s="42">
        <v>13.1</v>
      </c>
      <c r="J71" s="42">
        <v>82.2</v>
      </c>
      <c r="K71" s="43"/>
      <c r="L71" s="42">
        <v>2.64</v>
      </c>
    </row>
    <row r="72" spans="1:12" ht="15" x14ac:dyDescent="0.25">
      <c r="A72" s="22"/>
      <c r="B72" s="14"/>
      <c r="C72" s="10"/>
      <c r="D72" s="6"/>
      <c r="E72" s="41" t="s">
        <v>69</v>
      </c>
      <c r="F72" s="42">
        <v>130</v>
      </c>
      <c r="G72" s="42">
        <v>0.52</v>
      </c>
      <c r="H72" s="42">
        <v>0.52</v>
      </c>
      <c r="I72" s="42">
        <v>11.44</v>
      </c>
      <c r="J72" s="42">
        <v>61.1</v>
      </c>
      <c r="K72" s="43">
        <v>338</v>
      </c>
      <c r="L72" s="42">
        <v>12.48</v>
      </c>
    </row>
    <row r="73" spans="1:12" ht="15" x14ac:dyDescent="0.25">
      <c r="A73" s="22"/>
      <c r="B73" s="14"/>
      <c r="C73" s="10"/>
      <c r="D73" s="54"/>
      <c r="E73" s="58" t="s">
        <v>64</v>
      </c>
      <c r="F73" s="59">
        <v>10</v>
      </c>
      <c r="G73" s="59">
        <v>0.1</v>
      </c>
      <c r="H73" s="59">
        <v>7.25</v>
      </c>
      <c r="I73" s="59">
        <v>0.14000000000000001</v>
      </c>
      <c r="J73" s="59">
        <v>66.2</v>
      </c>
      <c r="K73" s="60">
        <v>14</v>
      </c>
      <c r="L73" s="59">
        <v>16.61</v>
      </c>
    </row>
    <row r="74" spans="1:12" ht="15" x14ac:dyDescent="0.25">
      <c r="A74" s="22"/>
      <c r="B74" s="14"/>
      <c r="C74" s="10"/>
      <c r="D74" s="54"/>
      <c r="E74" s="51" t="s">
        <v>37</v>
      </c>
      <c r="F74" s="52">
        <v>10</v>
      </c>
      <c r="G74" s="52">
        <v>2.2999999999999998</v>
      </c>
      <c r="H74" s="52">
        <v>2.9</v>
      </c>
      <c r="I74" s="52">
        <v>0</v>
      </c>
      <c r="J74" s="52">
        <v>36.200000000000003</v>
      </c>
      <c r="K74" s="53">
        <v>15</v>
      </c>
      <c r="L74" s="52">
        <v>11.44</v>
      </c>
    </row>
    <row r="75" spans="1:12" ht="15" x14ac:dyDescent="0.25">
      <c r="A75" s="22"/>
      <c r="B75" s="14"/>
      <c r="C75" s="10"/>
      <c r="D75" s="54"/>
      <c r="E75" s="51" t="s">
        <v>80</v>
      </c>
      <c r="F75" s="52">
        <v>60</v>
      </c>
      <c r="G75" s="52">
        <v>0.7</v>
      </c>
      <c r="H75" s="52">
        <v>0.1</v>
      </c>
      <c r="I75" s="52">
        <v>1.1399999999999999</v>
      </c>
      <c r="J75" s="52">
        <v>6.6</v>
      </c>
      <c r="K75" s="53">
        <v>71</v>
      </c>
      <c r="L75" s="52">
        <v>9.85</v>
      </c>
    </row>
    <row r="76" spans="1:12" ht="15" x14ac:dyDescent="0.25">
      <c r="A76" s="23"/>
      <c r="B76" s="16"/>
      <c r="C76" s="7"/>
      <c r="D76" s="17" t="s">
        <v>31</v>
      </c>
      <c r="E76" s="8"/>
      <c r="F76" s="18">
        <f>SUM(F69:F75)</f>
        <v>605</v>
      </c>
      <c r="G76" s="18">
        <f t="shared" ref="G76:J76" si="5">SUM(G69:G75)</f>
        <v>28.51</v>
      </c>
      <c r="H76" s="18">
        <f t="shared" si="5"/>
        <v>34.57</v>
      </c>
      <c r="I76" s="18">
        <f t="shared" si="5"/>
        <v>64.02</v>
      </c>
      <c r="J76" s="18">
        <f t="shared" si="5"/>
        <v>693.80000000000018</v>
      </c>
      <c r="K76" s="24"/>
      <c r="L76" s="18">
        <f>SUM(L69:L75)</f>
        <v>100</v>
      </c>
    </row>
    <row r="77" spans="1:12" ht="15" x14ac:dyDescent="0.25">
      <c r="A77" s="22">
        <v>1</v>
      </c>
      <c r="B77" s="14">
        <v>5</v>
      </c>
      <c r="C77" s="10" t="s">
        <v>24</v>
      </c>
      <c r="D77" s="6" t="s">
        <v>96</v>
      </c>
      <c r="E77" s="51" t="s">
        <v>51</v>
      </c>
      <c r="F77" s="52">
        <v>60</v>
      </c>
      <c r="G77" s="52">
        <v>0.66</v>
      </c>
      <c r="H77" s="52">
        <v>0.1</v>
      </c>
      <c r="I77" s="52">
        <v>2.2799999999999998</v>
      </c>
      <c r="J77" s="52">
        <v>14.4</v>
      </c>
      <c r="K77" s="53">
        <v>71</v>
      </c>
      <c r="L77" s="52">
        <v>12.14</v>
      </c>
    </row>
    <row r="78" spans="1:12" ht="15" x14ac:dyDescent="0.25">
      <c r="A78" s="22"/>
      <c r="B78" s="14"/>
      <c r="C78" s="10"/>
      <c r="D78" s="6" t="s">
        <v>25</v>
      </c>
      <c r="E78" s="55" t="s">
        <v>52</v>
      </c>
      <c r="F78" s="42">
        <v>250</v>
      </c>
      <c r="G78" s="42">
        <v>2</v>
      </c>
      <c r="H78" s="42">
        <v>5.1100000000000003</v>
      </c>
      <c r="I78" s="42">
        <v>20</v>
      </c>
      <c r="J78" s="42">
        <v>134</v>
      </c>
      <c r="K78" s="43">
        <v>96</v>
      </c>
      <c r="L78" s="42">
        <v>8.7100000000000009</v>
      </c>
    </row>
    <row r="79" spans="1:12" ht="15" x14ac:dyDescent="0.25">
      <c r="A79" s="22"/>
      <c r="B79" s="14"/>
      <c r="C79" s="10"/>
      <c r="D79" s="6" t="s">
        <v>26</v>
      </c>
      <c r="E79" s="55" t="s">
        <v>87</v>
      </c>
      <c r="F79" s="42">
        <v>105</v>
      </c>
      <c r="G79" s="42">
        <v>13.08</v>
      </c>
      <c r="H79" s="42">
        <v>10.6</v>
      </c>
      <c r="I79" s="42">
        <v>12.6</v>
      </c>
      <c r="J79" s="42">
        <v>198</v>
      </c>
      <c r="K79" s="43" t="s">
        <v>70</v>
      </c>
      <c r="L79" s="42">
        <v>53.5</v>
      </c>
    </row>
    <row r="80" spans="1:12" ht="15" x14ac:dyDescent="0.25">
      <c r="A80" s="22"/>
      <c r="B80" s="14"/>
      <c r="C80" s="10"/>
      <c r="D80" s="6" t="s">
        <v>27</v>
      </c>
      <c r="E80" s="55" t="s">
        <v>53</v>
      </c>
      <c r="F80" s="42">
        <v>150</v>
      </c>
      <c r="G80" s="42">
        <v>5.5</v>
      </c>
      <c r="H80" s="42">
        <v>3.8</v>
      </c>
      <c r="I80" s="42">
        <v>33.799999999999997</v>
      </c>
      <c r="J80" s="42">
        <v>191</v>
      </c>
      <c r="K80" s="43">
        <v>309</v>
      </c>
      <c r="L80" s="42">
        <v>12.84</v>
      </c>
    </row>
    <row r="81" spans="1:12" ht="15" x14ac:dyDescent="0.25">
      <c r="A81" s="22"/>
      <c r="B81" s="14"/>
      <c r="C81" s="10"/>
      <c r="D81" s="6" t="s">
        <v>67</v>
      </c>
      <c r="E81" s="41" t="s">
        <v>78</v>
      </c>
      <c r="F81" s="42">
        <v>200</v>
      </c>
      <c r="G81" s="42">
        <v>0.12</v>
      </c>
      <c r="H81" s="42">
        <v>0.21</v>
      </c>
      <c r="I81" s="42">
        <v>25.2</v>
      </c>
      <c r="J81" s="42">
        <v>106</v>
      </c>
      <c r="K81" s="43" t="s">
        <v>79</v>
      </c>
      <c r="L81" s="42">
        <v>5.49</v>
      </c>
    </row>
    <row r="82" spans="1:12" ht="15" x14ac:dyDescent="0.25">
      <c r="A82" s="22"/>
      <c r="B82" s="14"/>
      <c r="C82" s="10"/>
      <c r="D82" s="6" t="s">
        <v>29</v>
      </c>
      <c r="E82" s="41" t="s">
        <v>38</v>
      </c>
      <c r="F82" s="42">
        <v>30</v>
      </c>
      <c r="G82" s="42">
        <v>3.21</v>
      </c>
      <c r="H82" s="42">
        <v>1.4</v>
      </c>
      <c r="I82" s="42">
        <v>13.1</v>
      </c>
      <c r="J82" s="42">
        <v>82.2</v>
      </c>
      <c r="K82" s="43"/>
      <c r="L82" s="42">
        <v>3.53</v>
      </c>
    </row>
    <row r="83" spans="1:12" ht="15" x14ac:dyDescent="0.25">
      <c r="A83" s="22"/>
      <c r="B83" s="14"/>
      <c r="C83" s="10"/>
      <c r="D83" s="6" t="s">
        <v>30</v>
      </c>
      <c r="E83" s="41" t="s">
        <v>97</v>
      </c>
      <c r="F83" s="42">
        <v>20</v>
      </c>
      <c r="G83" s="42">
        <v>1.32</v>
      </c>
      <c r="H83" s="42">
        <v>0.22</v>
      </c>
      <c r="I83" s="42">
        <v>9.8800000000000008</v>
      </c>
      <c r="J83" s="42">
        <v>46.4</v>
      </c>
      <c r="K83" s="43"/>
      <c r="L83" s="42">
        <v>3.79</v>
      </c>
    </row>
    <row r="84" spans="1:12" ht="15" x14ac:dyDescent="0.25">
      <c r="A84" s="22"/>
      <c r="B84" s="14"/>
      <c r="C84" s="10"/>
      <c r="D84" s="6"/>
      <c r="E84" s="51"/>
      <c r="F84" s="52"/>
      <c r="G84" s="52"/>
      <c r="H84" s="52"/>
      <c r="I84" s="52"/>
      <c r="J84" s="52"/>
      <c r="K84" s="53"/>
      <c r="L84" s="52"/>
    </row>
    <row r="85" spans="1:12" ht="15" x14ac:dyDescent="0.25">
      <c r="A85" s="23"/>
      <c r="B85" s="16"/>
      <c r="C85" s="7"/>
      <c r="D85" s="17" t="s">
        <v>31</v>
      </c>
      <c r="E85" s="8"/>
      <c r="F85" s="18">
        <f>SUM(F77:F84)</f>
        <v>815</v>
      </c>
      <c r="G85" s="18">
        <f t="shared" ref="G85:J85" si="6">SUM(G77:G84)</f>
        <v>25.890000000000004</v>
      </c>
      <c r="H85" s="18">
        <f t="shared" si="6"/>
        <v>21.439999999999998</v>
      </c>
      <c r="I85" s="18">
        <f t="shared" si="6"/>
        <v>116.86</v>
      </c>
      <c r="J85" s="18">
        <f t="shared" si="6"/>
        <v>772</v>
      </c>
      <c r="K85" s="24"/>
      <c r="L85" s="18">
        <f>SUM(L77:L84)</f>
        <v>100</v>
      </c>
    </row>
    <row r="86" spans="1:12" ht="27" customHeight="1" x14ac:dyDescent="0.2">
      <c r="A86" s="28">
        <f>A69</f>
        <v>1</v>
      </c>
      <c r="B86" s="29">
        <f>B69</f>
        <v>5</v>
      </c>
      <c r="C86" s="64" t="s">
        <v>4</v>
      </c>
      <c r="D86" s="65"/>
      <c r="E86" s="30"/>
      <c r="F86" s="31">
        <f>F76+F85</f>
        <v>1420</v>
      </c>
      <c r="G86" s="31">
        <f>G76+G85</f>
        <v>54.400000000000006</v>
      </c>
      <c r="H86" s="31">
        <f>H76+H85</f>
        <v>56.01</v>
      </c>
      <c r="I86" s="31">
        <f>I76+I85</f>
        <v>180.88</v>
      </c>
      <c r="J86" s="31">
        <f>J76+J85</f>
        <v>1465.8000000000002</v>
      </c>
      <c r="K86" s="31"/>
      <c r="L86" s="31">
        <f>L76+L85</f>
        <v>200</v>
      </c>
    </row>
    <row r="87" spans="1:12" ht="15" x14ac:dyDescent="0.25">
      <c r="A87" s="19">
        <v>2</v>
      </c>
      <c r="B87" s="20">
        <v>1</v>
      </c>
      <c r="C87" s="21" t="s">
        <v>20</v>
      </c>
      <c r="D87" s="5" t="s">
        <v>21</v>
      </c>
      <c r="E87" s="56" t="s">
        <v>71</v>
      </c>
      <c r="F87" s="39">
        <v>220</v>
      </c>
      <c r="G87" s="39">
        <v>3.1</v>
      </c>
      <c r="H87" s="39">
        <v>10.199999999999999</v>
      </c>
      <c r="I87" s="39">
        <v>52.9</v>
      </c>
      <c r="J87" s="39">
        <v>328</v>
      </c>
      <c r="K87" s="40">
        <v>174</v>
      </c>
      <c r="L87" s="39">
        <v>38.22</v>
      </c>
    </row>
    <row r="88" spans="1:12" ht="15" x14ac:dyDescent="0.25">
      <c r="A88" s="22"/>
      <c r="B88" s="14"/>
      <c r="C88" s="10"/>
      <c r="D88" s="6" t="s">
        <v>22</v>
      </c>
      <c r="E88" s="41" t="s">
        <v>39</v>
      </c>
      <c r="F88" s="42">
        <v>200</v>
      </c>
      <c r="G88" s="42">
        <v>3.76</v>
      </c>
      <c r="H88" s="42">
        <v>3.2</v>
      </c>
      <c r="I88" s="42">
        <v>26.4</v>
      </c>
      <c r="J88" s="42">
        <v>139</v>
      </c>
      <c r="K88" s="43">
        <v>382</v>
      </c>
      <c r="L88" s="42">
        <v>18.62</v>
      </c>
    </row>
    <row r="89" spans="1:12" ht="15" x14ac:dyDescent="0.25">
      <c r="A89" s="22"/>
      <c r="B89" s="14"/>
      <c r="C89" s="10"/>
      <c r="D89" s="6" t="s">
        <v>23</v>
      </c>
      <c r="E89" s="41" t="s">
        <v>38</v>
      </c>
      <c r="F89" s="42">
        <v>30</v>
      </c>
      <c r="G89" s="42">
        <v>3.21</v>
      </c>
      <c r="H89" s="42">
        <v>1.4</v>
      </c>
      <c r="I89" s="42">
        <v>13.1</v>
      </c>
      <c r="J89" s="42">
        <v>82.2</v>
      </c>
      <c r="K89" s="43"/>
      <c r="L89" s="42">
        <v>2.64</v>
      </c>
    </row>
    <row r="90" spans="1:12" ht="15" x14ac:dyDescent="0.25">
      <c r="A90" s="22"/>
      <c r="B90" s="14"/>
      <c r="C90" s="10"/>
      <c r="D90" s="6"/>
      <c r="E90" s="58" t="s">
        <v>41</v>
      </c>
      <c r="F90" s="59">
        <v>130</v>
      </c>
      <c r="G90" s="59">
        <v>0.52</v>
      </c>
      <c r="H90" s="59">
        <v>0.52</v>
      </c>
      <c r="I90" s="59">
        <v>11.44</v>
      </c>
      <c r="J90" s="59">
        <v>61.1</v>
      </c>
      <c r="K90" s="60">
        <v>338</v>
      </c>
      <c r="L90" s="59">
        <v>12.48</v>
      </c>
    </row>
    <row r="91" spans="1:12" ht="15" x14ac:dyDescent="0.25">
      <c r="A91" s="22"/>
      <c r="B91" s="14"/>
      <c r="C91" s="10"/>
      <c r="D91" s="54"/>
      <c r="E91" s="58" t="s">
        <v>37</v>
      </c>
      <c r="F91" s="59">
        <v>10</v>
      </c>
      <c r="G91" s="59">
        <v>2.2999999999999998</v>
      </c>
      <c r="H91" s="59">
        <v>2.9</v>
      </c>
      <c r="I91" s="59">
        <v>0</v>
      </c>
      <c r="J91" s="59">
        <v>36.200000000000003</v>
      </c>
      <c r="K91" s="60">
        <v>15</v>
      </c>
      <c r="L91" s="59">
        <v>11.43</v>
      </c>
    </row>
    <row r="92" spans="1:12" ht="15" x14ac:dyDescent="0.25">
      <c r="A92" s="22"/>
      <c r="B92" s="14"/>
      <c r="C92" s="10"/>
      <c r="D92" s="54"/>
      <c r="E92" s="51" t="s">
        <v>64</v>
      </c>
      <c r="F92" s="52">
        <v>10</v>
      </c>
      <c r="G92" s="52">
        <v>0.1</v>
      </c>
      <c r="H92" s="52">
        <v>7.25</v>
      </c>
      <c r="I92" s="52">
        <v>0.14000000000000001</v>
      </c>
      <c r="J92" s="52">
        <v>66.2</v>
      </c>
      <c r="K92" s="53">
        <v>14</v>
      </c>
      <c r="L92" s="52">
        <v>16.61</v>
      </c>
    </row>
    <row r="93" spans="1:12" ht="15" x14ac:dyDescent="0.25">
      <c r="A93" s="23"/>
      <c r="B93" s="16"/>
      <c r="C93" s="7"/>
      <c r="D93" s="17" t="s">
        <v>31</v>
      </c>
      <c r="E93" s="8"/>
      <c r="F93" s="18">
        <f>SUM(F87:F92)</f>
        <v>600</v>
      </c>
      <c r="G93" s="18">
        <f t="shared" ref="G93:J93" si="7">SUM(G87:G92)</f>
        <v>12.99</v>
      </c>
      <c r="H93" s="18">
        <f t="shared" si="7"/>
        <v>25.47</v>
      </c>
      <c r="I93" s="18">
        <f t="shared" si="7"/>
        <v>103.97999999999999</v>
      </c>
      <c r="J93" s="18">
        <f t="shared" si="7"/>
        <v>712.70000000000016</v>
      </c>
      <c r="K93" s="24"/>
      <c r="L93" s="18">
        <f>SUM(L87:L92)</f>
        <v>100.00000000000001</v>
      </c>
    </row>
    <row r="94" spans="1:12" ht="15" x14ac:dyDescent="0.25">
      <c r="A94" s="22">
        <v>2</v>
      </c>
      <c r="B94" s="14">
        <v>1</v>
      </c>
      <c r="C94" s="10" t="s">
        <v>24</v>
      </c>
      <c r="D94" s="6" t="s">
        <v>96</v>
      </c>
      <c r="E94" s="51" t="s">
        <v>99</v>
      </c>
      <c r="F94" s="52">
        <v>60</v>
      </c>
      <c r="G94" s="52">
        <v>0.7</v>
      </c>
      <c r="H94" s="52">
        <v>0.1</v>
      </c>
      <c r="I94" s="52">
        <v>1.1399999999999999</v>
      </c>
      <c r="J94" s="52">
        <v>6.6</v>
      </c>
      <c r="K94" s="53">
        <v>71</v>
      </c>
      <c r="L94" s="52">
        <v>11.87</v>
      </c>
    </row>
    <row r="95" spans="1:12" ht="15" x14ac:dyDescent="0.25">
      <c r="A95" s="22"/>
      <c r="B95" s="14"/>
      <c r="C95" s="10"/>
      <c r="D95" s="6" t="s">
        <v>25</v>
      </c>
      <c r="E95" s="55" t="s">
        <v>54</v>
      </c>
      <c r="F95" s="42">
        <v>250</v>
      </c>
      <c r="G95" s="42">
        <v>2</v>
      </c>
      <c r="H95" s="42">
        <v>6.19</v>
      </c>
      <c r="I95" s="42">
        <v>10.3</v>
      </c>
      <c r="J95" s="42">
        <v>105</v>
      </c>
      <c r="K95" s="43">
        <v>88</v>
      </c>
      <c r="L95" s="42">
        <v>10.11</v>
      </c>
    </row>
    <row r="96" spans="1:12" ht="15.75" customHeight="1" x14ac:dyDescent="0.25">
      <c r="A96" s="22"/>
      <c r="B96" s="14"/>
      <c r="C96" s="10"/>
      <c r="D96" s="6" t="s">
        <v>26</v>
      </c>
      <c r="E96" s="55" t="s">
        <v>72</v>
      </c>
      <c r="F96" s="42">
        <v>110</v>
      </c>
      <c r="G96" s="42">
        <v>8.64</v>
      </c>
      <c r="H96" s="42">
        <v>10</v>
      </c>
      <c r="I96" s="42">
        <v>10.7</v>
      </c>
      <c r="J96" s="42">
        <v>168</v>
      </c>
      <c r="K96" s="43" t="s">
        <v>73</v>
      </c>
      <c r="L96" s="42">
        <v>43.83</v>
      </c>
    </row>
    <row r="97" spans="1:12" ht="15" x14ac:dyDescent="0.25">
      <c r="A97" s="22"/>
      <c r="B97" s="14"/>
      <c r="C97" s="10"/>
      <c r="D97" s="6" t="s">
        <v>27</v>
      </c>
      <c r="E97" s="55" t="s">
        <v>66</v>
      </c>
      <c r="F97" s="42">
        <v>150</v>
      </c>
      <c r="G97" s="42">
        <v>8.6</v>
      </c>
      <c r="H97" s="42">
        <v>5.9</v>
      </c>
      <c r="I97" s="42">
        <v>38.700000000000003</v>
      </c>
      <c r="J97" s="42">
        <v>242</v>
      </c>
      <c r="K97" s="43">
        <v>302</v>
      </c>
      <c r="L97" s="42">
        <v>17.05</v>
      </c>
    </row>
    <row r="98" spans="1:12" ht="15" x14ac:dyDescent="0.25">
      <c r="A98" s="22"/>
      <c r="B98" s="14"/>
      <c r="C98" s="10"/>
      <c r="D98" s="6" t="s">
        <v>67</v>
      </c>
      <c r="E98" s="55" t="s">
        <v>89</v>
      </c>
      <c r="F98" s="42">
        <v>200</v>
      </c>
      <c r="G98" s="42">
        <v>0.48</v>
      </c>
      <c r="H98" s="42">
        <v>0.1</v>
      </c>
      <c r="I98" s="42">
        <v>33</v>
      </c>
      <c r="J98" s="42">
        <v>135</v>
      </c>
      <c r="K98" s="43">
        <v>349</v>
      </c>
      <c r="L98" s="42">
        <v>12.54</v>
      </c>
    </row>
    <row r="99" spans="1:12" ht="15" x14ac:dyDescent="0.25">
      <c r="A99" s="22"/>
      <c r="B99" s="14"/>
      <c r="C99" s="10"/>
      <c r="D99" s="6" t="s">
        <v>29</v>
      </c>
      <c r="E99" s="41" t="s">
        <v>38</v>
      </c>
      <c r="F99" s="42">
        <v>30</v>
      </c>
      <c r="G99" s="42">
        <v>3.21</v>
      </c>
      <c r="H99" s="42">
        <v>1.4</v>
      </c>
      <c r="I99" s="42">
        <v>13.1</v>
      </c>
      <c r="J99" s="42">
        <v>82.2</v>
      </c>
      <c r="K99" s="43"/>
      <c r="L99" s="42">
        <v>2.64</v>
      </c>
    </row>
    <row r="100" spans="1:12" ht="15" x14ac:dyDescent="0.25">
      <c r="A100" s="22"/>
      <c r="B100" s="14"/>
      <c r="C100" s="10"/>
      <c r="D100" s="6" t="s">
        <v>30</v>
      </c>
      <c r="E100" s="41" t="s">
        <v>97</v>
      </c>
      <c r="F100" s="42">
        <v>20</v>
      </c>
      <c r="G100" s="42">
        <v>1.32</v>
      </c>
      <c r="H100" s="42">
        <v>0.22</v>
      </c>
      <c r="I100" s="42">
        <v>9.8800000000000008</v>
      </c>
      <c r="J100" s="42">
        <v>46.4</v>
      </c>
      <c r="K100" s="43"/>
      <c r="L100" s="42">
        <v>1.96</v>
      </c>
    </row>
    <row r="101" spans="1:12" ht="15" x14ac:dyDescent="0.25">
      <c r="A101" s="23"/>
      <c r="B101" s="16"/>
      <c r="C101" s="7"/>
      <c r="D101" s="17" t="s">
        <v>31</v>
      </c>
      <c r="E101" s="8"/>
      <c r="F101" s="18">
        <f>SUM(F94:F100)</f>
        <v>820</v>
      </c>
      <c r="G101" s="18">
        <f t="shared" ref="G101:J101" si="8">SUM(G94:G100)</f>
        <v>24.95</v>
      </c>
      <c r="H101" s="18">
        <f t="shared" si="8"/>
        <v>23.909999999999997</v>
      </c>
      <c r="I101" s="18">
        <f t="shared" si="8"/>
        <v>116.82</v>
      </c>
      <c r="J101" s="18">
        <f t="shared" si="8"/>
        <v>785.2</v>
      </c>
      <c r="K101" s="24"/>
      <c r="L101" s="18">
        <f>SUM(L94:L100)</f>
        <v>100</v>
      </c>
    </row>
    <row r="102" spans="1:12" ht="26.25" customHeight="1" x14ac:dyDescent="0.2">
      <c r="A102" s="28">
        <f>A87</f>
        <v>2</v>
      </c>
      <c r="B102" s="29">
        <f>B87</f>
        <v>1</v>
      </c>
      <c r="C102" s="64" t="s">
        <v>4</v>
      </c>
      <c r="D102" s="65"/>
      <c r="E102" s="30"/>
      <c r="F102" s="31">
        <f>F93+F101</f>
        <v>1420</v>
      </c>
      <c r="G102" s="31">
        <f>G93+G101</f>
        <v>37.94</v>
      </c>
      <c r="H102" s="31">
        <f>H93+H101</f>
        <v>49.379999999999995</v>
      </c>
      <c r="I102" s="31">
        <f>I93+I101</f>
        <v>220.79999999999998</v>
      </c>
      <c r="J102" s="31">
        <f>J93+J101</f>
        <v>1497.9</v>
      </c>
      <c r="K102" s="31"/>
      <c r="L102" s="31">
        <f>L93+L101</f>
        <v>200</v>
      </c>
    </row>
    <row r="103" spans="1:12" ht="15" x14ac:dyDescent="0.25">
      <c r="A103" s="13">
        <v>2</v>
      </c>
      <c r="B103" s="14">
        <v>2</v>
      </c>
      <c r="C103" s="21" t="s">
        <v>20</v>
      </c>
      <c r="D103" s="5" t="s">
        <v>21</v>
      </c>
      <c r="E103" s="56" t="s">
        <v>59</v>
      </c>
      <c r="F103" s="39">
        <v>150</v>
      </c>
      <c r="G103" s="39">
        <v>10.5</v>
      </c>
      <c r="H103" s="39">
        <v>4.68</v>
      </c>
      <c r="I103" s="39">
        <v>55.5</v>
      </c>
      <c r="J103" s="39">
        <v>306.39999999999998</v>
      </c>
      <c r="K103" s="40" t="s">
        <v>74</v>
      </c>
      <c r="L103" s="39">
        <v>64.83</v>
      </c>
    </row>
    <row r="104" spans="1:12" ht="15" x14ac:dyDescent="0.25">
      <c r="A104" s="13"/>
      <c r="B104" s="14"/>
      <c r="C104" s="10"/>
      <c r="D104" s="6" t="s">
        <v>22</v>
      </c>
      <c r="E104" s="41" t="s">
        <v>58</v>
      </c>
      <c r="F104" s="42">
        <v>222</v>
      </c>
      <c r="G104" s="42">
        <v>0.38</v>
      </c>
      <c r="H104" s="42">
        <v>0</v>
      </c>
      <c r="I104" s="42">
        <v>13.7</v>
      </c>
      <c r="J104" s="42">
        <v>56.5</v>
      </c>
      <c r="K104" s="43">
        <v>376</v>
      </c>
      <c r="L104" s="42">
        <v>2.23</v>
      </c>
    </row>
    <row r="105" spans="1:12" ht="15" x14ac:dyDescent="0.25">
      <c r="A105" s="13"/>
      <c r="B105" s="14"/>
      <c r="C105" s="10"/>
      <c r="D105" s="6" t="s">
        <v>23</v>
      </c>
      <c r="E105" s="41" t="s">
        <v>38</v>
      </c>
      <c r="F105" s="42">
        <v>30</v>
      </c>
      <c r="G105" s="42">
        <v>3.21</v>
      </c>
      <c r="H105" s="42">
        <v>1.4</v>
      </c>
      <c r="I105" s="42">
        <v>13.1</v>
      </c>
      <c r="J105" s="42">
        <v>82.2</v>
      </c>
      <c r="K105" s="43"/>
      <c r="L105" s="42">
        <v>2.64</v>
      </c>
    </row>
    <row r="106" spans="1:12" ht="15" x14ac:dyDescent="0.25">
      <c r="A106" s="13"/>
      <c r="B106" s="14"/>
      <c r="C106" s="10"/>
      <c r="D106" s="6"/>
      <c r="E106" s="55" t="s">
        <v>41</v>
      </c>
      <c r="F106" s="42">
        <v>130</v>
      </c>
      <c r="G106" s="42">
        <v>0.52</v>
      </c>
      <c r="H106" s="42">
        <v>0.52</v>
      </c>
      <c r="I106" s="42">
        <v>11.44</v>
      </c>
      <c r="J106" s="42">
        <v>61.1</v>
      </c>
      <c r="K106" s="43">
        <v>338</v>
      </c>
      <c r="L106" s="42">
        <v>13.69</v>
      </c>
    </row>
    <row r="107" spans="1:12" ht="15" x14ac:dyDescent="0.25">
      <c r="A107" s="13"/>
      <c r="B107" s="14"/>
      <c r="C107" s="10"/>
      <c r="D107" s="6"/>
      <c r="E107" s="51" t="s">
        <v>64</v>
      </c>
      <c r="F107" s="52">
        <v>10</v>
      </c>
      <c r="G107" s="52">
        <v>0.1</v>
      </c>
      <c r="H107" s="52">
        <v>7.25</v>
      </c>
      <c r="I107" s="52">
        <v>0.14000000000000001</v>
      </c>
      <c r="J107" s="52">
        <v>66.2</v>
      </c>
      <c r="K107" s="53">
        <v>14</v>
      </c>
      <c r="L107" s="52">
        <v>16.61</v>
      </c>
    </row>
    <row r="108" spans="1:12" ht="15" x14ac:dyDescent="0.25">
      <c r="A108" s="13"/>
      <c r="B108" s="14"/>
      <c r="C108" s="10"/>
      <c r="D108" s="6"/>
      <c r="E108" s="51"/>
      <c r="F108" s="52"/>
      <c r="G108" s="52"/>
      <c r="H108" s="52"/>
      <c r="I108" s="52"/>
      <c r="J108" s="52"/>
      <c r="K108" s="53"/>
      <c r="L108" s="52"/>
    </row>
    <row r="109" spans="1:12" ht="15" x14ac:dyDescent="0.25">
      <c r="A109" s="15"/>
      <c r="B109" s="16"/>
      <c r="C109" s="7"/>
      <c r="D109" s="17" t="s">
        <v>31</v>
      </c>
      <c r="E109" s="8"/>
      <c r="F109" s="18">
        <f>SUM(F103:F108)</f>
        <v>542</v>
      </c>
      <c r="G109" s="18">
        <f t="shared" ref="G109:J109" si="9">SUM(G103:G108)</f>
        <v>14.709999999999999</v>
      </c>
      <c r="H109" s="18">
        <f t="shared" si="9"/>
        <v>13.85</v>
      </c>
      <c r="I109" s="18">
        <f t="shared" si="9"/>
        <v>93.88</v>
      </c>
      <c r="J109" s="18">
        <f t="shared" si="9"/>
        <v>572.4</v>
      </c>
      <c r="K109" s="24"/>
      <c r="L109" s="18">
        <f>SUM(L103:L108)</f>
        <v>100</v>
      </c>
    </row>
    <row r="110" spans="1:12" ht="15" x14ac:dyDescent="0.25">
      <c r="A110" s="13">
        <v>2</v>
      </c>
      <c r="B110" s="14">
        <v>2</v>
      </c>
      <c r="C110" s="10" t="s">
        <v>24</v>
      </c>
      <c r="D110" s="6" t="s">
        <v>96</v>
      </c>
      <c r="E110" s="51" t="s">
        <v>100</v>
      </c>
      <c r="F110" s="52">
        <v>60</v>
      </c>
      <c r="G110" s="52">
        <v>0.55000000000000004</v>
      </c>
      <c r="H110" s="52">
        <v>0.06</v>
      </c>
      <c r="I110" s="52">
        <v>1.34</v>
      </c>
      <c r="J110" s="52">
        <v>8.1</v>
      </c>
      <c r="K110" s="53">
        <v>70</v>
      </c>
      <c r="L110" s="52">
        <v>18.670000000000002</v>
      </c>
    </row>
    <row r="111" spans="1:12" ht="15" x14ac:dyDescent="0.25">
      <c r="A111" s="13"/>
      <c r="B111" s="14"/>
      <c r="C111" s="10"/>
      <c r="D111" s="6" t="s">
        <v>25</v>
      </c>
      <c r="E111" s="55" t="s">
        <v>50</v>
      </c>
      <c r="F111" s="42">
        <v>250</v>
      </c>
      <c r="G111" s="42">
        <v>2.9</v>
      </c>
      <c r="H111" s="42">
        <v>5.2</v>
      </c>
      <c r="I111" s="42">
        <v>19.600000000000001</v>
      </c>
      <c r="J111" s="42">
        <v>137</v>
      </c>
      <c r="K111" s="43">
        <v>103</v>
      </c>
      <c r="L111" s="42">
        <v>10.039999999999999</v>
      </c>
    </row>
    <row r="112" spans="1:12" ht="15" x14ac:dyDescent="0.25">
      <c r="A112" s="13"/>
      <c r="B112" s="14"/>
      <c r="C112" s="10"/>
      <c r="D112" s="6" t="s">
        <v>26</v>
      </c>
      <c r="E112" s="41" t="s">
        <v>46</v>
      </c>
      <c r="F112" s="42">
        <v>230</v>
      </c>
      <c r="G112" s="42">
        <v>21.2</v>
      </c>
      <c r="H112" s="42">
        <v>19.5</v>
      </c>
      <c r="I112" s="42">
        <v>17.100000000000001</v>
      </c>
      <c r="J112" s="42">
        <v>329</v>
      </c>
      <c r="K112" s="43" t="s">
        <v>62</v>
      </c>
      <c r="L112" s="42">
        <v>53.47</v>
      </c>
    </row>
    <row r="113" spans="1:12" ht="15" x14ac:dyDescent="0.25">
      <c r="A113" s="13"/>
      <c r="B113" s="14"/>
      <c r="C113" s="10"/>
      <c r="D113" s="6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13"/>
      <c r="B114" s="14"/>
      <c r="C114" s="10"/>
      <c r="D114" s="6" t="s">
        <v>28</v>
      </c>
      <c r="E114" s="55" t="s">
        <v>63</v>
      </c>
      <c r="F114" s="42">
        <v>200</v>
      </c>
      <c r="G114" s="42">
        <v>0.77</v>
      </c>
      <c r="H114" s="42">
        <v>0.04</v>
      </c>
      <c r="I114" s="42">
        <v>27.3</v>
      </c>
      <c r="J114" s="42">
        <v>126</v>
      </c>
      <c r="K114" s="43">
        <v>348</v>
      </c>
      <c r="L114" s="42">
        <v>13.22</v>
      </c>
    </row>
    <row r="115" spans="1:12" ht="15" x14ac:dyDescent="0.25">
      <c r="A115" s="13"/>
      <c r="B115" s="14"/>
      <c r="C115" s="10"/>
      <c r="D115" s="6" t="s">
        <v>29</v>
      </c>
      <c r="E115" s="41" t="s">
        <v>38</v>
      </c>
      <c r="F115" s="42">
        <v>30</v>
      </c>
      <c r="G115" s="42">
        <v>3.21</v>
      </c>
      <c r="H115" s="42">
        <v>1.4</v>
      </c>
      <c r="I115" s="42">
        <v>13.1</v>
      </c>
      <c r="J115" s="42">
        <v>82.2</v>
      </c>
      <c r="K115" s="43"/>
      <c r="L115" s="42">
        <v>2.64</v>
      </c>
    </row>
    <row r="116" spans="1:12" ht="15" x14ac:dyDescent="0.25">
      <c r="A116" s="13"/>
      <c r="B116" s="14"/>
      <c r="C116" s="10"/>
      <c r="D116" s="6" t="s">
        <v>30</v>
      </c>
      <c r="E116" s="41" t="s">
        <v>97</v>
      </c>
      <c r="F116" s="42">
        <v>20</v>
      </c>
      <c r="G116" s="42">
        <v>1.1200000000000001</v>
      </c>
      <c r="H116" s="42">
        <v>0.22</v>
      </c>
      <c r="I116" s="42">
        <v>9.8800000000000008</v>
      </c>
      <c r="J116" s="42">
        <v>46.4</v>
      </c>
      <c r="K116" s="43"/>
      <c r="L116" s="42">
        <v>1.96</v>
      </c>
    </row>
    <row r="117" spans="1:12" ht="15" x14ac:dyDescent="0.25">
      <c r="A117" s="13"/>
      <c r="B117" s="14"/>
      <c r="C117" s="10"/>
      <c r="D117" s="6"/>
      <c r="E117" s="63"/>
      <c r="F117" s="52"/>
      <c r="G117" s="52"/>
      <c r="H117" s="52"/>
      <c r="I117" s="52"/>
      <c r="J117" s="52"/>
      <c r="K117" s="53"/>
      <c r="L117" s="52"/>
    </row>
    <row r="118" spans="1:12" ht="15" x14ac:dyDescent="0.25">
      <c r="A118" s="15"/>
      <c r="B118" s="16"/>
      <c r="C118" s="7"/>
      <c r="D118" s="17" t="s">
        <v>31</v>
      </c>
      <c r="E118" s="8"/>
      <c r="F118" s="18">
        <f>SUM(F110:F117)</f>
        <v>790</v>
      </c>
      <c r="G118" s="18">
        <f t="shared" ref="G118:J118" si="10">SUM(G110:G117)</f>
        <v>29.75</v>
      </c>
      <c r="H118" s="18">
        <f t="shared" si="10"/>
        <v>26.419999999999995</v>
      </c>
      <c r="I118" s="18">
        <f t="shared" si="10"/>
        <v>88.32</v>
      </c>
      <c r="J118" s="18">
        <f t="shared" si="10"/>
        <v>728.7</v>
      </c>
      <c r="K118" s="24"/>
      <c r="L118" s="18">
        <f>SUM(L110:L117)</f>
        <v>100</v>
      </c>
    </row>
    <row r="119" spans="1:12" ht="27.75" customHeight="1" x14ac:dyDescent="0.2">
      <c r="A119" s="32">
        <f>A103</f>
        <v>2</v>
      </c>
      <c r="B119" s="32">
        <f>B103</f>
        <v>2</v>
      </c>
      <c r="C119" s="64" t="s">
        <v>4</v>
      </c>
      <c r="D119" s="65"/>
      <c r="E119" s="30"/>
      <c r="F119" s="31">
        <f>F109+F118</f>
        <v>1332</v>
      </c>
      <c r="G119" s="31">
        <f>G109+G118</f>
        <v>44.46</v>
      </c>
      <c r="H119" s="31">
        <f>H109+H118</f>
        <v>40.269999999999996</v>
      </c>
      <c r="I119" s="31">
        <f>I109+I118</f>
        <v>182.2</v>
      </c>
      <c r="J119" s="31">
        <f>J109+J118</f>
        <v>1301.0999999999999</v>
      </c>
      <c r="K119" s="31"/>
      <c r="L119" s="31">
        <f>L109+L118</f>
        <v>200</v>
      </c>
    </row>
    <row r="120" spans="1:12" ht="15" x14ac:dyDescent="0.25">
      <c r="A120" s="19">
        <v>2</v>
      </c>
      <c r="B120" s="20">
        <v>3</v>
      </c>
      <c r="C120" s="21" t="s">
        <v>20</v>
      </c>
      <c r="D120" s="5" t="s">
        <v>21</v>
      </c>
      <c r="E120" s="56" t="s">
        <v>90</v>
      </c>
      <c r="F120" s="39">
        <v>171</v>
      </c>
      <c r="G120" s="39">
        <v>11.36</v>
      </c>
      <c r="H120" s="39">
        <v>18.600000000000001</v>
      </c>
      <c r="I120" s="39">
        <v>2.27</v>
      </c>
      <c r="J120" s="39">
        <v>232.4</v>
      </c>
      <c r="K120" s="40" t="s">
        <v>91</v>
      </c>
      <c r="L120" s="39">
        <v>61.27</v>
      </c>
    </row>
    <row r="121" spans="1:12" ht="15" x14ac:dyDescent="0.25">
      <c r="A121" s="22"/>
      <c r="B121" s="14"/>
      <c r="C121" s="10"/>
      <c r="D121" s="6" t="s">
        <v>22</v>
      </c>
      <c r="E121" s="41" t="s">
        <v>102</v>
      </c>
      <c r="F121" s="42">
        <v>215</v>
      </c>
      <c r="G121" s="42">
        <v>0.44</v>
      </c>
      <c r="H121" s="42">
        <v>0</v>
      </c>
      <c r="I121" s="42">
        <v>13.9</v>
      </c>
      <c r="J121" s="42">
        <v>57.5</v>
      </c>
      <c r="K121" s="43">
        <v>377</v>
      </c>
      <c r="L121" s="42">
        <v>4.28</v>
      </c>
    </row>
    <row r="122" spans="1:12" ht="15.75" customHeight="1" x14ac:dyDescent="0.25">
      <c r="A122" s="22"/>
      <c r="B122" s="14"/>
      <c r="C122" s="10"/>
      <c r="D122" s="6" t="s">
        <v>23</v>
      </c>
      <c r="E122" s="41" t="s">
        <v>38</v>
      </c>
      <c r="F122" s="42">
        <v>30</v>
      </c>
      <c r="G122" s="42">
        <v>3.21</v>
      </c>
      <c r="H122" s="42">
        <v>1.4</v>
      </c>
      <c r="I122" s="42">
        <v>13.1</v>
      </c>
      <c r="J122" s="42">
        <v>82.2</v>
      </c>
      <c r="K122" s="43"/>
      <c r="L122" s="42">
        <v>2.64</v>
      </c>
    </row>
    <row r="123" spans="1:12" ht="15" x14ac:dyDescent="0.25">
      <c r="A123" s="22"/>
      <c r="B123" s="14"/>
      <c r="C123" s="10"/>
      <c r="D123" s="6"/>
      <c r="E123" s="55" t="s">
        <v>41</v>
      </c>
      <c r="F123" s="42">
        <v>130</v>
      </c>
      <c r="G123" s="42">
        <v>0.52</v>
      </c>
      <c r="H123" s="42">
        <v>0.52</v>
      </c>
      <c r="I123" s="42">
        <v>11.44</v>
      </c>
      <c r="J123" s="42">
        <v>61.1</v>
      </c>
      <c r="K123" s="43">
        <v>338</v>
      </c>
      <c r="L123" s="42">
        <v>12.48</v>
      </c>
    </row>
    <row r="124" spans="1:12" ht="15" x14ac:dyDescent="0.25">
      <c r="A124" s="22"/>
      <c r="B124" s="14"/>
      <c r="C124" s="10"/>
      <c r="D124" s="54"/>
      <c r="E124" s="51" t="s">
        <v>37</v>
      </c>
      <c r="F124" s="52">
        <v>10</v>
      </c>
      <c r="G124" s="52">
        <v>2.2999999999999998</v>
      </c>
      <c r="H124" s="52">
        <v>2.9</v>
      </c>
      <c r="I124" s="52">
        <v>0</v>
      </c>
      <c r="J124" s="52">
        <v>36.200000000000003</v>
      </c>
      <c r="K124" s="53">
        <v>15</v>
      </c>
      <c r="L124" s="52">
        <v>19.329999999999998</v>
      </c>
    </row>
    <row r="125" spans="1:12" ht="15" x14ac:dyDescent="0.25">
      <c r="A125" s="23"/>
      <c r="B125" s="16"/>
      <c r="C125" s="7"/>
      <c r="D125" s="17" t="s">
        <v>31</v>
      </c>
      <c r="E125" s="8"/>
      <c r="F125" s="18">
        <f>SUM(F120:F124)</f>
        <v>556</v>
      </c>
      <c r="G125" s="18">
        <f>SUM(G120:G124)</f>
        <v>17.829999999999998</v>
      </c>
      <c r="H125" s="18">
        <f>SUM(H120:H124)</f>
        <v>23.419999999999998</v>
      </c>
      <c r="I125" s="18">
        <f>SUM(I120:I124)</f>
        <v>40.71</v>
      </c>
      <c r="J125" s="18">
        <f>SUM(J120:J124)</f>
        <v>469.4</v>
      </c>
      <c r="K125" s="24"/>
      <c r="L125" s="18">
        <f>SUM(L120:L124)</f>
        <v>100</v>
      </c>
    </row>
    <row r="126" spans="1:12" ht="15" x14ac:dyDescent="0.25">
      <c r="A126" s="22">
        <v>2</v>
      </c>
      <c r="B126" s="14">
        <v>3</v>
      </c>
      <c r="C126" s="10" t="s">
        <v>60</v>
      </c>
      <c r="D126" s="6" t="s">
        <v>96</v>
      </c>
      <c r="E126" s="51" t="s">
        <v>51</v>
      </c>
      <c r="F126" s="52">
        <v>60</v>
      </c>
      <c r="G126" s="52">
        <v>0.66</v>
      </c>
      <c r="H126" s="52">
        <v>0.1</v>
      </c>
      <c r="I126" s="52">
        <v>2.2799999999999998</v>
      </c>
      <c r="J126" s="52">
        <v>14.4</v>
      </c>
      <c r="K126" s="53">
        <v>71</v>
      </c>
      <c r="L126" s="52">
        <v>10.95</v>
      </c>
    </row>
    <row r="127" spans="1:12" ht="15" x14ac:dyDescent="0.25">
      <c r="A127" s="22"/>
      <c r="B127" s="14"/>
      <c r="C127" s="10"/>
      <c r="D127" s="6" t="s">
        <v>25</v>
      </c>
      <c r="E127" s="41" t="s">
        <v>43</v>
      </c>
      <c r="F127" s="42">
        <v>250</v>
      </c>
      <c r="G127" s="42">
        <v>1.7</v>
      </c>
      <c r="H127" s="42">
        <v>4.9000000000000004</v>
      </c>
      <c r="I127" s="42">
        <v>14.8</v>
      </c>
      <c r="J127" s="42">
        <v>110</v>
      </c>
      <c r="K127" s="43">
        <v>82</v>
      </c>
      <c r="L127" s="42">
        <v>10.38</v>
      </c>
    </row>
    <row r="128" spans="1:12" ht="15" x14ac:dyDescent="0.25">
      <c r="A128" s="22"/>
      <c r="B128" s="14"/>
      <c r="C128" s="10"/>
      <c r="D128" s="6" t="s">
        <v>26</v>
      </c>
      <c r="E128" s="55" t="s">
        <v>88</v>
      </c>
      <c r="F128" s="42">
        <v>105</v>
      </c>
      <c r="G128" s="42">
        <v>13.8</v>
      </c>
      <c r="H128" s="42">
        <v>10.6</v>
      </c>
      <c r="I128" s="42">
        <v>12.6</v>
      </c>
      <c r="J128" s="42">
        <v>198</v>
      </c>
      <c r="K128" s="43" t="s">
        <v>70</v>
      </c>
      <c r="L128" s="42">
        <v>53.5</v>
      </c>
    </row>
    <row r="129" spans="1:12" ht="15" x14ac:dyDescent="0.25">
      <c r="A129" s="22"/>
      <c r="B129" s="14"/>
      <c r="C129" s="10"/>
      <c r="D129" s="6" t="s">
        <v>27</v>
      </c>
      <c r="E129" s="55" t="s">
        <v>75</v>
      </c>
      <c r="F129" s="42">
        <v>150</v>
      </c>
      <c r="G129" s="42">
        <v>6.9</v>
      </c>
      <c r="H129" s="42">
        <v>4.9000000000000004</v>
      </c>
      <c r="I129" s="42">
        <v>30</v>
      </c>
      <c r="J129" s="42">
        <v>192</v>
      </c>
      <c r="K129" s="43">
        <v>173</v>
      </c>
      <c r="L129" s="42">
        <v>13.68</v>
      </c>
    </row>
    <row r="130" spans="1:12" ht="15" x14ac:dyDescent="0.25">
      <c r="A130" s="22"/>
      <c r="B130" s="14"/>
      <c r="C130" s="10"/>
      <c r="D130" s="6" t="s">
        <v>67</v>
      </c>
      <c r="E130" s="55" t="s">
        <v>83</v>
      </c>
      <c r="F130" s="42">
        <v>200</v>
      </c>
      <c r="G130" s="42">
        <v>0.18</v>
      </c>
      <c r="H130" s="42">
        <v>0.16</v>
      </c>
      <c r="I130" s="42">
        <v>27.7</v>
      </c>
      <c r="J130" s="42">
        <v>113</v>
      </c>
      <c r="K130" s="43">
        <v>342</v>
      </c>
      <c r="L130" s="42">
        <v>6.89</v>
      </c>
    </row>
    <row r="131" spans="1:12" ht="15" x14ac:dyDescent="0.25">
      <c r="A131" s="22"/>
      <c r="B131" s="14"/>
      <c r="C131" s="10"/>
      <c r="D131" s="6" t="s">
        <v>29</v>
      </c>
      <c r="E131" s="41" t="s">
        <v>38</v>
      </c>
      <c r="F131" s="42">
        <v>30</v>
      </c>
      <c r="G131" s="42">
        <v>3.21</v>
      </c>
      <c r="H131" s="42">
        <v>1.4</v>
      </c>
      <c r="I131" s="42">
        <v>13.1</v>
      </c>
      <c r="J131" s="42">
        <v>82.2</v>
      </c>
      <c r="K131" s="43"/>
      <c r="L131" s="42">
        <v>2.64</v>
      </c>
    </row>
    <row r="132" spans="1:12" ht="15" x14ac:dyDescent="0.25">
      <c r="A132" s="22"/>
      <c r="B132" s="14"/>
      <c r="C132" s="10"/>
      <c r="D132" s="6" t="s">
        <v>30</v>
      </c>
      <c r="E132" s="41" t="s">
        <v>97</v>
      </c>
      <c r="F132" s="42">
        <v>20</v>
      </c>
      <c r="G132" s="42">
        <v>1.1200000000000001</v>
      </c>
      <c r="H132" s="42">
        <v>0.22</v>
      </c>
      <c r="I132" s="42">
        <v>9.8800000000000008</v>
      </c>
      <c r="J132" s="42">
        <v>46.4</v>
      </c>
      <c r="K132" s="43"/>
      <c r="L132" s="42">
        <v>1.96</v>
      </c>
    </row>
    <row r="133" spans="1:12" ht="15" x14ac:dyDescent="0.25">
      <c r="A133" s="23"/>
      <c r="B133" s="16"/>
      <c r="C133" s="7"/>
      <c r="D133" s="17" t="s">
        <v>31</v>
      </c>
      <c r="E133" s="8"/>
      <c r="F133" s="18">
        <f>SUM(F126:F132)</f>
        <v>815</v>
      </c>
      <c r="G133" s="18">
        <f t="shared" ref="G133:J133" si="11">SUM(G126:G132)</f>
        <v>27.570000000000004</v>
      </c>
      <c r="H133" s="18">
        <f t="shared" si="11"/>
        <v>22.279999999999998</v>
      </c>
      <c r="I133" s="18">
        <f t="shared" si="11"/>
        <v>110.35999999999999</v>
      </c>
      <c r="J133" s="18">
        <f t="shared" si="11"/>
        <v>756</v>
      </c>
      <c r="K133" s="24"/>
      <c r="L133" s="18">
        <f>SUM(L126:L132)</f>
        <v>99.999999999999986</v>
      </c>
    </row>
    <row r="134" spans="1:12" ht="27.75" customHeight="1" x14ac:dyDescent="0.2">
      <c r="A134" s="28">
        <f>A120</f>
        <v>2</v>
      </c>
      <c r="B134" s="29">
        <f>B120</f>
        <v>3</v>
      </c>
      <c r="C134" s="64" t="s">
        <v>4</v>
      </c>
      <c r="D134" s="65"/>
      <c r="E134" s="30"/>
      <c r="F134" s="31">
        <f>F125+F133</f>
        <v>1371</v>
      </c>
      <c r="G134" s="31">
        <f>G125+G133</f>
        <v>45.400000000000006</v>
      </c>
      <c r="H134" s="31">
        <f>H125+H133</f>
        <v>45.699999999999996</v>
      </c>
      <c r="I134" s="31">
        <f>I125+I133</f>
        <v>151.07</v>
      </c>
      <c r="J134" s="31">
        <f>J125+J133</f>
        <v>1225.4000000000001</v>
      </c>
      <c r="K134" s="31"/>
      <c r="L134" s="31">
        <f>L125+L133</f>
        <v>200</v>
      </c>
    </row>
    <row r="135" spans="1:12" ht="15" x14ac:dyDescent="0.25">
      <c r="A135" s="19">
        <v>2</v>
      </c>
      <c r="B135" s="20">
        <v>4</v>
      </c>
      <c r="C135" s="21" t="s">
        <v>20</v>
      </c>
      <c r="D135" s="5" t="s">
        <v>21</v>
      </c>
      <c r="E135" s="56" t="s">
        <v>55</v>
      </c>
      <c r="F135" s="39">
        <v>150</v>
      </c>
      <c r="G135" s="39">
        <v>15.4</v>
      </c>
      <c r="H135" s="39">
        <v>17.8</v>
      </c>
      <c r="I135" s="39">
        <v>26</v>
      </c>
      <c r="J135" s="39">
        <v>326</v>
      </c>
      <c r="K135" s="40">
        <v>291</v>
      </c>
      <c r="L135" s="39">
        <v>39.47</v>
      </c>
    </row>
    <row r="136" spans="1:12" ht="15" x14ac:dyDescent="0.25">
      <c r="A136" s="22"/>
      <c r="B136" s="14"/>
      <c r="C136" s="10"/>
      <c r="D136" s="6" t="s">
        <v>22</v>
      </c>
      <c r="E136" s="41" t="s">
        <v>58</v>
      </c>
      <c r="F136" s="42">
        <v>215</v>
      </c>
      <c r="G136" s="42">
        <v>0.3</v>
      </c>
      <c r="H136" s="42">
        <v>0</v>
      </c>
      <c r="I136" s="42">
        <v>13.7</v>
      </c>
      <c r="J136" s="42">
        <v>56.5</v>
      </c>
      <c r="K136" s="43">
        <v>376</v>
      </c>
      <c r="L136" s="42">
        <v>2.23</v>
      </c>
    </row>
    <row r="137" spans="1:12" ht="15" x14ac:dyDescent="0.25">
      <c r="A137" s="22"/>
      <c r="B137" s="14"/>
      <c r="C137" s="10"/>
      <c r="D137" s="6" t="s">
        <v>23</v>
      </c>
      <c r="E137" s="41" t="s">
        <v>38</v>
      </c>
      <c r="F137" s="42">
        <v>30</v>
      </c>
      <c r="G137" s="42">
        <v>3.21</v>
      </c>
      <c r="H137" s="42">
        <v>1.4</v>
      </c>
      <c r="I137" s="42">
        <v>13.1</v>
      </c>
      <c r="J137" s="42">
        <v>82.2</v>
      </c>
      <c r="K137" s="43"/>
      <c r="L137" s="42">
        <v>2.64</v>
      </c>
    </row>
    <row r="138" spans="1:12" ht="15" x14ac:dyDescent="0.25">
      <c r="A138" s="22"/>
      <c r="B138" s="14"/>
      <c r="C138" s="10"/>
      <c r="D138" s="6"/>
      <c r="E138" s="55" t="s">
        <v>41</v>
      </c>
      <c r="F138" s="42">
        <v>130</v>
      </c>
      <c r="G138" s="42">
        <v>0.52</v>
      </c>
      <c r="H138" s="42">
        <v>0.52</v>
      </c>
      <c r="I138" s="42">
        <v>11.44</v>
      </c>
      <c r="J138" s="42">
        <v>61.1</v>
      </c>
      <c r="K138" s="43">
        <v>338</v>
      </c>
      <c r="L138" s="42">
        <v>12.48</v>
      </c>
    </row>
    <row r="139" spans="1:12" ht="15" x14ac:dyDescent="0.25">
      <c r="A139" s="22"/>
      <c r="B139" s="14"/>
      <c r="C139" s="10"/>
      <c r="D139" s="47"/>
      <c r="E139" s="58" t="s">
        <v>64</v>
      </c>
      <c r="F139" s="59">
        <v>10</v>
      </c>
      <c r="G139" s="59">
        <v>0.1</v>
      </c>
      <c r="H139" s="59">
        <v>7.25</v>
      </c>
      <c r="I139" s="59">
        <v>0.14000000000000001</v>
      </c>
      <c r="J139" s="59">
        <v>66.2</v>
      </c>
      <c r="K139" s="60">
        <v>14</v>
      </c>
      <c r="L139" s="59">
        <v>16.61</v>
      </c>
    </row>
    <row r="140" spans="1:12" ht="15" x14ac:dyDescent="0.25">
      <c r="A140" s="22"/>
      <c r="B140" s="14"/>
      <c r="C140" s="10"/>
      <c r="D140" s="47"/>
      <c r="E140" s="51" t="s">
        <v>37</v>
      </c>
      <c r="F140" s="52">
        <v>10</v>
      </c>
      <c r="G140" s="52">
        <v>2.2999999999999998</v>
      </c>
      <c r="H140" s="52">
        <v>2.9</v>
      </c>
      <c r="I140" s="52">
        <v>0</v>
      </c>
      <c r="J140" s="52">
        <v>36.200000000000003</v>
      </c>
      <c r="K140" s="53">
        <v>15</v>
      </c>
      <c r="L140" s="52">
        <v>14.43</v>
      </c>
    </row>
    <row r="141" spans="1:12" ht="15" x14ac:dyDescent="0.25">
      <c r="A141" s="22"/>
      <c r="B141" s="14"/>
      <c r="C141" s="10"/>
      <c r="D141" s="47"/>
      <c r="E141" s="51" t="s">
        <v>51</v>
      </c>
      <c r="F141" s="52">
        <v>60</v>
      </c>
      <c r="G141" s="52">
        <v>0.66</v>
      </c>
      <c r="H141" s="52">
        <v>0.1</v>
      </c>
      <c r="I141" s="52">
        <v>2.2799999999999998</v>
      </c>
      <c r="J141" s="52">
        <v>14.4</v>
      </c>
      <c r="K141" s="53">
        <v>71</v>
      </c>
      <c r="L141" s="52">
        <v>12.14</v>
      </c>
    </row>
    <row r="142" spans="1:12" ht="15" x14ac:dyDescent="0.25">
      <c r="A142" s="23"/>
      <c r="B142" s="16"/>
      <c r="C142" s="7"/>
      <c r="D142" s="17" t="s">
        <v>31</v>
      </c>
      <c r="E142" s="8"/>
      <c r="F142" s="18">
        <f>SUM(F135:F141)</f>
        <v>605</v>
      </c>
      <c r="G142" s="18">
        <f t="shared" ref="G142:J142" si="12">SUM(G135:G141)</f>
        <v>22.490000000000002</v>
      </c>
      <c r="H142" s="18">
        <f t="shared" si="12"/>
        <v>29.97</v>
      </c>
      <c r="I142" s="18">
        <f t="shared" si="12"/>
        <v>66.660000000000011</v>
      </c>
      <c r="J142" s="18">
        <f t="shared" si="12"/>
        <v>642.6</v>
      </c>
      <c r="K142" s="18"/>
      <c r="L142" s="18">
        <f>SUM(L135:L141)</f>
        <v>99.999999999999986</v>
      </c>
    </row>
    <row r="143" spans="1:12" ht="15" x14ac:dyDescent="0.25">
      <c r="A143" s="22">
        <v>2</v>
      </c>
      <c r="B143" s="14">
        <v>4</v>
      </c>
      <c r="C143" s="10" t="s">
        <v>24</v>
      </c>
      <c r="D143" s="6" t="s">
        <v>96</v>
      </c>
      <c r="E143" s="51"/>
      <c r="F143" s="52"/>
      <c r="G143" s="52"/>
      <c r="H143" s="52"/>
      <c r="I143" s="52"/>
      <c r="J143" s="52"/>
      <c r="K143" s="53"/>
      <c r="L143" s="52"/>
    </row>
    <row r="144" spans="1:12" ht="15" x14ac:dyDescent="0.25">
      <c r="A144" s="22"/>
      <c r="B144" s="14"/>
      <c r="C144" s="10"/>
      <c r="D144" s="6" t="s">
        <v>25</v>
      </c>
      <c r="E144" s="41" t="s">
        <v>40</v>
      </c>
      <c r="F144" s="42">
        <v>250</v>
      </c>
      <c r="G144" s="42">
        <v>5.3</v>
      </c>
      <c r="H144" s="42">
        <v>5.2</v>
      </c>
      <c r="I144" s="42">
        <v>23.5</v>
      </c>
      <c r="J144" s="42">
        <v>162</v>
      </c>
      <c r="K144" s="43">
        <v>102</v>
      </c>
      <c r="L144" s="42">
        <v>9.0500000000000007</v>
      </c>
    </row>
    <row r="145" spans="1:12" ht="15" x14ac:dyDescent="0.25">
      <c r="A145" s="22"/>
      <c r="B145" s="14"/>
      <c r="C145" s="10"/>
      <c r="D145" s="6" t="s">
        <v>26</v>
      </c>
      <c r="E145" s="55" t="s">
        <v>92</v>
      </c>
      <c r="F145" s="42">
        <v>105</v>
      </c>
      <c r="G145" s="42">
        <v>11.1</v>
      </c>
      <c r="H145" s="42">
        <v>6.9</v>
      </c>
      <c r="I145" s="42">
        <v>11.8</v>
      </c>
      <c r="J145" s="42">
        <v>153</v>
      </c>
      <c r="K145" s="43">
        <v>234</v>
      </c>
      <c r="L145" s="42">
        <v>55.85</v>
      </c>
    </row>
    <row r="146" spans="1:12" ht="15" x14ac:dyDescent="0.25">
      <c r="A146" s="22"/>
      <c r="B146" s="14"/>
      <c r="C146" s="10"/>
      <c r="D146" s="6" t="s">
        <v>27</v>
      </c>
      <c r="E146" s="55" t="s">
        <v>56</v>
      </c>
      <c r="F146" s="42">
        <v>150</v>
      </c>
      <c r="G146" s="42">
        <v>3.13</v>
      </c>
      <c r="H146" s="42">
        <v>4.5</v>
      </c>
      <c r="I146" s="42">
        <v>21.2</v>
      </c>
      <c r="J146" s="42">
        <v>138</v>
      </c>
      <c r="K146" s="43">
        <v>312</v>
      </c>
      <c r="L146" s="42">
        <v>24.42</v>
      </c>
    </row>
    <row r="147" spans="1:12" ht="15" x14ac:dyDescent="0.25">
      <c r="A147" s="22"/>
      <c r="B147" s="14"/>
      <c r="C147" s="10"/>
      <c r="D147" s="6" t="s">
        <v>67</v>
      </c>
      <c r="E147" s="55" t="s">
        <v>101</v>
      </c>
      <c r="F147" s="42">
        <v>200</v>
      </c>
      <c r="G147" s="42">
        <v>0.45</v>
      </c>
      <c r="H147" s="42">
        <v>0</v>
      </c>
      <c r="I147" s="42">
        <v>28.9</v>
      </c>
      <c r="J147" s="42">
        <v>117</v>
      </c>
      <c r="K147" s="43">
        <v>349</v>
      </c>
      <c r="L147" s="42">
        <v>5.8</v>
      </c>
    </row>
    <row r="148" spans="1:12" ht="15" x14ac:dyDescent="0.25">
      <c r="A148" s="22"/>
      <c r="B148" s="14"/>
      <c r="C148" s="10"/>
      <c r="D148" s="6" t="s">
        <v>29</v>
      </c>
      <c r="E148" s="41" t="s">
        <v>38</v>
      </c>
      <c r="F148" s="42">
        <v>30</v>
      </c>
      <c r="G148" s="42">
        <v>3.21</v>
      </c>
      <c r="H148" s="42">
        <v>1.4</v>
      </c>
      <c r="I148" s="42">
        <v>13.1</v>
      </c>
      <c r="J148" s="42">
        <v>82.2</v>
      </c>
      <c r="K148" s="43"/>
      <c r="L148" s="42">
        <v>2.64</v>
      </c>
    </row>
    <row r="149" spans="1:12" ht="15" x14ac:dyDescent="0.25">
      <c r="A149" s="22"/>
      <c r="B149" s="14"/>
      <c r="C149" s="10"/>
      <c r="D149" s="6" t="s">
        <v>30</v>
      </c>
      <c r="E149" s="41" t="s">
        <v>97</v>
      </c>
      <c r="F149" s="42">
        <v>20</v>
      </c>
      <c r="G149" s="42">
        <v>1.1200000000000001</v>
      </c>
      <c r="H149" s="42">
        <v>0.22</v>
      </c>
      <c r="I149" s="42">
        <v>9.8800000000000008</v>
      </c>
      <c r="J149" s="42">
        <v>46.4</v>
      </c>
      <c r="K149" s="43"/>
      <c r="L149" s="42">
        <v>2.2400000000000002</v>
      </c>
    </row>
    <row r="150" spans="1:12" ht="15" x14ac:dyDescent="0.25">
      <c r="A150" s="23"/>
      <c r="B150" s="16"/>
      <c r="C150" s="7"/>
      <c r="D150" s="17" t="s">
        <v>31</v>
      </c>
      <c r="E150" s="8"/>
      <c r="F150" s="18">
        <f>SUM(F143:F149)</f>
        <v>755</v>
      </c>
      <c r="G150" s="18">
        <f t="shared" ref="G150:J150" si="13">SUM(G143:G149)</f>
        <v>24.31</v>
      </c>
      <c r="H150" s="18">
        <f t="shared" si="13"/>
        <v>18.22</v>
      </c>
      <c r="I150" s="18">
        <f t="shared" si="13"/>
        <v>108.38</v>
      </c>
      <c r="J150" s="18">
        <f t="shared" si="13"/>
        <v>698.6</v>
      </c>
      <c r="K150" s="24"/>
      <c r="L150" s="18">
        <f>SUM(L143:L149)</f>
        <v>100</v>
      </c>
    </row>
    <row r="151" spans="1:12" ht="23.25" customHeight="1" x14ac:dyDescent="0.2">
      <c r="A151" s="28">
        <f>A135</f>
        <v>2</v>
      </c>
      <c r="B151" s="29">
        <f>B135</f>
        <v>4</v>
      </c>
      <c r="C151" s="64" t="s">
        <v>4</v>
      </c>
      <c r="D151" s="65"/>
      <c r="E151" s="30"/>
      <c r="F151" s="31">
        <f>F142+F150</f>
        <v>1360</v>
      </c>
      <c r="G151" s="31">
        <f>G142+G150</f>
        <v>46.8</v>
      </c>
      <c r="H151" s="31">
        <f>H142+H150</f>
        <v>48.19</v>
      </c>
      <c r="I151" s="31">
        <f>I142+I150</f>
        <v>175.04000000000002</v>
      </c>
      <c r="J151" s="31">
        <f>J142+J150</f>
        <v>1341.2</v>
      </c>
      <c r="K151" s="31"/>
      <c r="L151" s="31">
        <f>L142+L150</f>
        <v>200</v>
      </c>
    </row>
    <row r="152" spans="1:12" ht="15" x14ac:dyDescent="0.25">
      <c r="A152" s="19">
        <v>2</v>
      </c>
      <c r="B152" s="20">
        <v>5</v>
      </c>
      <c r="C152" s="21" t="s">
        <v>20</v>
      </c>
      <c r="D152" s="5" t="s">
        <v>21</v>
      </c>
      <c r="E152" s="56" t="s">
        <v>76</v>
      </c>
      <c r="F152" s="39">
        <v>220</v>
      </c>
      <c r="G152" s="39">
        <v>7.8</v>
      </c>
      <c r="H152" s="39">
        <v>2.4</v>
      </c>
      <c r="I152" s="39">
        <v>57.9</v>
      </c>
      <c r="J152" s="39">
        <v>281</v>
      </c>
      <c r="K152" s="40">
        <v>173</v>
      </c>
      <c r="L152" s="39">
        <v>43.66</v>
      </c>
    </row>
    <row r="153" spans="1:12" ht="15" x14ac:dyDescent="0.25">
      <c r="A153" s="22"/>
      <c r="B153" s="14"/>
      <c r="C153" s="10"/>
      <c r="D153" s="6" t="s">
        <v>22</v>
      </c>
      <c r="E153" s="41" t="s">
        <v>39</v>
      </c>
      <c r="F153" s="42">
        <v>200</v>
      </c>
      <c r="G153" s="42">
        <v>3.76</v>
      </c>
      <c r="H153" s="42">
        <v>3.2</v>
      </c>
      <c r="I153" s="42">
        <v>26.4</v>
      </c>
      <c r="J153" s="42">
        <v>139</v>
      </c>
      <c r="K153" s="43">
        <v>382</v>
      </c>
      <c r="L153" s="42">
        <v>18.66</v>
      </c>
    </row>
    <row r="154" spans="1:12" ht="15" x14ac:dyDescent="0.25">
      <c r="A154" s="22"/>
      <c r="B154" s="14"/>
      <c r="C154" s="10"/>
      <c r="D154" s="6" t="s">
        <v>23</v>
      </c>
      <c r="E154" s="41" t="s">
        <v>38</v>
      </c>
      <c r="F154" s="42">
        <v>30</v>
      </c>
      <c r="G154" s="42">
        <v>3.21</v>
      </c>
      <c r="H154" s="42">
        <v>1.4</v>
      </c>
      <c r="I154" s="42">
        <v>13.1</v>
      </c>
      <c r="J154" s="42">
        <v>82.2</v>
      </c>
      <c r="K154" s="43"/>
      <c r="L154" s="42">
        <v>2.64</v>
      </c>
    </row>
    <row r="155" spans="1:12" ht="15" x14ac:dyDescent="0.25">
      <c r="A155" s="22"/>
      <c r="B155" s="14"/>
      <c r="C155" s="10"/>
      <c r="D155" s="6"/>
      <c r="E155" s="55" t="s">
        <v>69</v>
      </c>
      <c r="F155" s="42">
        <v>130</v>
      </c>
      <c r="G155" s="42">
        <v>0.52</v>
      </c>
      <c r="H155" s="42">
        <v>0.52</v>
      </c>
      <c r="I155" s="42">
        <v>11.44</v>
      </c>
      <c r="J155" s="42">
        <v>61.1</v>
      </c>
      <c r="K155" s="43">
        <v>338</v>
      </c>
      <c r="L155" s="42">
        <v>12.48</v>
      </c>
    </row>
    <row r="156" spans="1:12" ht="15" x14ac:dyDescent="0.25">
      <c r="A156" s="22"/>
      <c r="B156" s="14"/>
      <c r="C156" s="10"/>
      <c r="D156" s="6"/>
      <c r="E156" s="58" t="s">
        <v>77</v>
      </c>
      <c r="F156" s="59">
        <v>10</v>
      </c>
      <c r="G156" s="59">
        <v>2.2999999999999998</v>
      </c>
      <c r="H156" s="59">
        <v>2</v>
      </c>
      <c r="I156" s="59">
        <v>0</v>
      </c>
      <c r="J156" s="59">
        <v>36.200000000000003</v>
      </c>
      <c r="K156" s="60">
        <v>15</v>
      </c>
      <c r="L156" s="59">
        <v>22.56</v>
      </c>
    </row>
    <row r="157" spans="1:12" ht="15" x14ac:dyDescent="0.25">
      <c r="A157" s="22"/>
      <c r="B157" s="14"/>
      <c r="C157" s="10"/>
      <c r="D157" s="6"/>
      <c r="E157" s="51"/>
      <c r="F157" s="52"/>
      <c r="G157" s="52"/>
      <c r="H157" s="52"/>
      <c r="I157" s="52"/>
      <c r="J157" s="52"/>
      <c r="K157" s="53"/>
      <c r="L157" s="52"/>
    </row>
    <row r="158" spans="1:12" ht="15.75" customHeight="1" x14ac:dyDescent="0.25">
      <c r="A158" s="23"/>
      <c r="B158" s="16"/>
      <c r="C158" s="7"/>
      <c r="D158" s="17" t="s">
        <v>31</v>
      </c>
      <c r="E158" s="8"/>
      <c r="F158" s="18">
        <f>SUM(F152:F157)</f>
        <v>590</v>
      </c>
      <c r="G158" s="18">
        <f t="shared" ref="G158:J158" si="14">SUM(G152:G157)</f>
        <v>17.59</v>
      </c>
      <c r="H158" s="18">
        <f t="shared" si="14"/>
        <v>9.52</v>
      </c>
      <c r="I158" s="18">
        <f t="shared" si="14"/>
        <v>108.83999999999999</v>
      </c>
      <c r="J158" s="18">
        <f t="shared" si="14"/>
        <v>599.5</v>
      </c>
      <c r="K158" s="24"/>
      <c r="L158" s="18">
        <f>SUM(L152:L157)</f>
        <v>100</v>
      </c>
    </row>
    <row r="159" spans="1:12" ht="15" x14ac:dyDescent="0.25">
      <c r="A159" s="22">
        <v>2</v>
      </c>
      <c r="B159" s="14">
        <v>5</v>
      </c>
      <c r="C159" s="10" t="s">
        <v>24</v>
      </c>
      <c r="D159" s="6" t="s">
        <v>96</v>
      </c>
      <c r="E159" s="51" t="s">
        <v>51</v>
      </c>
      <c r="F159" s="52">
        <v>60</v>
      </c>
      <c r="G159" s="52">
        <v>0.66</v>
      </c>
      <c r="H159" s="52">
        <v>0.1</v>
      </c>
      <c r="I159" s="52">
        <v>2.2799999999999998</v>
      </c>
      <c r="J159" s="52">
        <v>14.4</v>
      </c>
      <c r="K159" s="53">
        <v>71</v>
      </c>
      <c r="L159" s="52">
        <v>12.14</v>
      </c>
    </row>
    <row r="160" spans="1:12" ht="15" x14ac:dyDescent="0.25">
      <c r="A160" s="22"/>
      <c r="B160" s="14"/>
      <c r="C160" s="10"/>
      <c r="D160" s="6" t="s">
        <v>25</v>
      </c>
      <c r="E160" s="41" t="s">
        <v>94</v>
      </c>
      <c r="F160" s="42">
        <v>250</v>
      </c>
      <c r="G160" s="42">
        <v>2.2000000000000002</v>
      </c>
      <c r="H160" s="42">
        <v>5.0999999999999996</v>
      </c>
      <c r="I160" s="42">
        <v>20</v>
      </c>
      <c r="J160" s="42">
        <v>134</v>
      </c>
      <c r="K160" s="43">
        <v>101</v>
      </c>
      <c r="L160" s="42">
        <v>9.91</v>
      </c>
    </row>
    <row r="161" spans="1:12" ht="15" x14ac:dyDescent="0.25">
      <c r="A161" s="22"/>
      <c r="B161" s="14"/>
      <c r="C161" s="10"/>
      <c r="D161" s="6" t="s">
        <v>26</v>
      </c>
      <c r="E161" s="55" t="s">
        <v>93</v>
      </c>
      <c r="F161" s="42">
        <v>105</v>
      </c>
      <c r="G161" s="42">
        <v>13.8</v>
      </c>
      <c r="H161" s="42">
        <v>10.6</v>
      </c>
      <c r="I161" s="42">
        <v>12.6</v>
      </c>
      <c r="J161" s="42">
        <v>198</v>
      </c>
      <c r="K161" s="43" t="s">
        <v>70</v>
      </c>
      <c r="L161" s="42">
        <v>53.55</v>
      </c>
    </row>
    <row r="162" spans="1:12" ht="15" x14ac:dyDescent="0.25">
      <c r="A162" s="22"/>
      <c r="B162" s="14"/>
      <c r="C162" s="10"/>
      <c r="D162" s="6" t="s">
        <v>27</v>
      </c>
      <c r="E162" s="55" t="s">
        <v>53</v>
      </c>
      <c r="F162" s="42">
        <v>150</v>
      </c>
      <c r="G162" s="42">
        <v>5.5</v>
      </c>
      <c r="H162" s="42">
        <v>3.8</v>
      </c>
      <c r="I162" s="42">
        <v>33.799999999999997</v>
      </c>
      <c r="J162" s="42">
        <v>191</v>
      </c>
      <c r="K162" s="43">
        <v>309</v>
      </c>
      <c r="L162" s="42">
        <v>12.84</v>
      </c>
    </row>
    <row r="163" spans="1:12" ht="15" x14ac:dyDescent="0.25">
      <c r="A163" s="22"/>
      <c r="B163" s="14"/>
      <c r="C163" s="10"/>
      <c r="D163" s="6" t="s">
        <v>67</v>
      </c>
      <c r="E163" s="55" t="s">
        <v>78</v>
      </c>
      <c r="F163" s="42">
        <v>200</v>
      </c>
      <c r="G163" s="42">
        <v>0.12</v>
      </c>
      <c r="H163" s="42">
        <v>0.21</v>
      </c>
      <c r="I163" s="42">
        <v>25.2</v>
      </c>
      <c r="J163" s="42">
        <v>106</v>
      </c>
      <c r="K163" s="43" t="s">
        <v>79</v>
      </c>
      <c r="L163" s="42">
        <v>5.49</v>
      </c>
    </row>
    <row r="164" spans="1:12" ht="15" x14ac:dyDescent="0.25">
      <c r="A164" s="22"/>
      <c r="B164" s="14"/>
      <c r="C164" s="10"/>
      <c r="D164" s="6" t="s">
        <v>29</v>
      </c>
      <c r="E164" s="41" t="s">
        <v>38</v>
      </c>
      <c r="F164" s="42">
        <v>30</v>
      </c>
      <c r="G164" s="42">
        <v>3.21</v>
      </c>
      <c r="H164" s="42">
        <v>1.4</v>
      </c>
      <c r="I164" s="42">
        <v>13.1</v>
      </c>
      <c r="J164" s="42">
        <v>82.2</v>
      </c>
      <c r="K164" s="43"/>
      <c r="L164" s="42">
        <v>3.14</v>
      </c>
    </row>
    <row r="165" spans="1:12" ht="15" x14ac:dyDescent="0.25">
      <c r="A165" s="22"/>
      <c r="B165" s="14"/>
      <c r="C165" s="10"/>
      <c r="D165" s="6" t="s">
        <v>30</v>
      </c>
      <c r="E165" s="41" t="s">
        <v>97</v>
      </c>
      <c r="F165" s="42">
        <v>20</v>
      </c>
      <c r="G165" s="42">
        <v>1.1200000000000001</v>
      </c>
      <c r="H165" s="42">
        <v>0.22</v>
      </c>
      <c r="I165" s="42">
        <v>9.8800000000000008</v>
      </c>
      <c r="J165" s="42">
        <v>46.4</v>
      </c>
      <c r="K165" s="43"/>
      <c r="L165" s="42">
        <v>2.93</v>
      </c>
    </row>
    <row r="166" spans="1:12" ht="15" x14ac:dyDescent="0.25">
      <c r="A166" s="23"/>
      <c r="B166" s="16"/>
      <c r="C166" s="7"/>
      <c r="D166" s="17" t="s">
        <v>31</v>
      </c>
      <c r="E166" s="8"/>
      <c r="F166" s="18">
        <f>SUM(F159:F165)</f>
        <v>815</v>
      </c>
      <c r="G166" s="18">
        <f t="shared" ref="G166:J166" si="15">SUM(G159:G165)</f>
        <v>26.610000000000003</v>
      </c>
      <c r="H166" s="18">
        <f t="shared" si="15"/>
        <v>21.429999999999996</v>
      </c>
      <c r="I166" s="18">
        <f t="shared" si="15"/>
        <v>116.86</v>
      </c>
      <c r="J166" s="18">
        <f t="shared" si="15"/>
        <v>772</v>
      </c>
      <c r="K166" s="18"/>
      <c r="L166" s="18">
        <f>SUM(L159:L165)</f>
        <v>100</v>
      </c>
    </row>
    <row r="167" spans="1:12" ht="25.5" customHeight="1" x14ac:dyDescent="0.2">
      <c r="A167" s="28">
        <f>A152</f>
        <v>2</v>
      </c>
      <c r="B167" s="29">
        <f>B152</f>
        <v>5</v>
      </c>
      <c r="C167" s="64" t="s">
        <v>4</v>
      </c>
      <c r="D167" s="65"/>
      <c r="E167" s="30"/>
      <c r="F167" s="31">
        <f>F158+F166</f>
        <v>1405</v>
      </c>
      <c r="G167" s="31">
        <f>G158+G166</f>
        <v>44.2</v>
      </c>
      <c r="H167" s="31">
        <f>H158+H166</f>
        <v>30.949999999999996</v>
      </c>
      <c r="I167" s="31">
        <f>I158+I166</f>
        <v>225.7</v>
      </c>
      <c r="J167" s="31">
        <f>J158+J166</f>
        <v>1371.5</v>
      </c>
      <c r="K167" s="31"/>
      <c r="L167" s="31">
        <f>L158+L166</f>
        <v>200</v>
      </c>
    </row>
    <row r="168" spans="1:12" ht="12.75" customHeight="1" x14ac:dyDescent="0.2">
      <c r="A168" s="26"/>
      <c r="B168" s="27"/>
      <c r="C168" s="66" t="s">
        <v>5</v>
      </c>
      <c r="D168" s="66"/>
      <c r="E168" s="66"/>
      <c r="F168" s="33">
        <f>(F21+F35+F52+F68+F86+F102+F119+F134+F151+F167)/(IF(F21=0,0,1)+IF(F35=0,0,1)+IF(F52=0,0,1)+IF(F68=0,0,1)+IF(F86=0,0,1)+IF(F102=0,0,1)+IF(F119=0,0,1)+IF(F134=0,0,1)+IF(F151=0,0,1)+IF(F167=0,0,1))</f>
        <v>1389.5</v>
      </c>
      <c r="G168" s="33">
        <f>(G21+G35+G52+G68+G86+G102+G119+G134+G151+G167)/(IF(G21=0,0,1)+IF(G35=0,0,1)+IF(G52=0,0,1)+IF(G68=0,0,1)+IF(G86=0,0,1)+IF(G102=0,0,1)+IF(G119=0,0,1)+IF(G134=0,0,1)+IF(G151=0,0,1)+IF(G167=0,0,1))</f>
        <v>44.481000000000009</v>
      </c>
      <c r="H168" s="33">
        <f>(H21+H35+H52+H68+H86+H102+H119+H134+H151+H167)/(IF(H21=0,0,1)+IF(H35=0,0,1)+IF(H52=0,0,1)+IF(H68=0,0,1)+IF(H86=0,0,1)+IF(H102=0,0,1)+IF(H119=0,0,1)+IF(H134=0,0,1)+IF(H151=0,0,1)+IF(H167=0,0,1))</f>
        <v>44.04099999999999</v>
      </c>
      <c r="I168" s="33">
        <f>(I21+I35+I52+I68+I86+I102+I119+I134+I151+I167)/(IF(I21=0,0,1)+IF(I35=0,0,1)+IF(I52=0,0,1)+IF(I68=0,0,1)+IF(I86=0,0,1)+IF(I102=0,0,1)+IF(I119=0,0,1)+IF(I134=0,0,1)+IF(I151=0,0,1)+IF(I167=0,0,1))</f>
        <v>198.36700000000002</v>
      </c>
      <c r="J168" s="33">
        <f>(J21+J35+J52+J68+J86+J102+J119+J134+J151+J167)/(IF(J21=0,0,1)+IF(J35=0,0,1)+IF(J52=0,0,1)+IF(J68=0,0,1)+IF(J86=0,0,1)+IF(J102=0,0,1)+IF(J119=0,0,1)+IF(J134=0,0,1)+IF(J151=0,0,1)+IF(J167=0,0,1))</f>
        <v>1378.93</v>
      </c>
      <c r="K168" s="33"/>
      <c r="L168" s="33">
        <f>(L21+L35+L52+L68+L86+L102+L119+L134+L151+L167)/(IF(L21=0,0,1)+IF(L35=0,0,1)+IF(L52=0,0,1)+IF(L68=0,0,1)+IF(L86=0,0,1)+IF(L102=0,0,1)+IF(L119=0,0,1)+IF(L134=0,0,1)+IF(L151=0,0,1)+IF(L167=0,0,1))</f>
        <v>200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2024-10-29T10:21:19Z</cp:lastPrinted>
  <dcterms:created xsi:type="dcterms:W3CDTF">2022-05-16T14:23:56Z</dcterms:created>
  <dcterms:modified xsi:type="dcterms:W3CDTF">2024-10-29T10:21:21Z</dcterms:modified>
</cp:coreProperties>
</file>